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<sst xmlns="http://schemas.openxmlformats.org/spreadsheetml/2006/main" count="80" uniqueCount="80">
  <si>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</si>
  <si>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PSY020</t>
  </si>
  <si>
    <t xml:space="preserve">m²</t>
  </si>
  <si>
    <t xml:space="preserve">Sistema Shaftwall "KNAUF" de cerramiento para hueco de elevador, con placas de yeso.</t>
  </si>
  <si>
    <r>
      <rPr>
        <b/>
        <sz val="7.80"/>
        <color rgb="FF000000"/>
        <rFont val="Arial"/>
        <family val="2"/>
      </rPr>
      <t xml:space="preserve">Cerramiento de hueco de elevador mediante el sistema Shaftwall W 634 E, de muro divisorio especial (20+60+15 + 48+15+15)/600 LM - (CT 60 + 48) (1 maciza (DF H2) y 3 cortafuego (DF)), con placas de yeso, sobre bandas acústicas "KNAUF", colocadas en la base del muro divisorio, formado por una estructura doble, de postes tipo CT 60 y postes tipo estándar con disposición normal "N"; aislamiento entre postes de tipo CT con panel semirrígido de lana mineral, espesor 45 mm, y entre postes de tipo estándar con panel semirrígido de lana mineral, espesor 45 mm; 173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</si>
  <si>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</si>
  <si>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</si>
  <si>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</si>
  <si>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</si>
  <si>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</si>
  <si>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</si>
  <si>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</si>
  <si>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</si>
  <si>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</si>
  <si>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</si>
  <si>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</si>
  <si>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</si>
  <si>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</si>
  <si>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</si>
  <si>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taquete y tornillo 5x27.</t>
  </si>
  <si>
    <t xml:space="preserve">mt12sak020a</t>
  </si>
  <si>
    <t xml:space="preserve">m</t>
  </si>
  <si>
    <t xml:space="preserve">Poste CT 60 "KNAUF", de acero galvanizado.</t>
  </si>
  <si>
    <t xml:space="preserve">mt12sak010a</t>
  </si>
  <si>
    <t xml:space="preserve">m²</t>
  </si>
  <si>
    <t xml:space="preserve">Placa de yeso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</si>
  <si>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</si>
  <si>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</si>
  <si>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</si>
  <si>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</si>
  <si>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</si>
  <si>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</si>
  <si>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mt12ptk010dd</t>
  </si>
  <si>
    <t xml:space="preserve">Ud</t>
  </si>
  <si>
    <t xml:space="preserve">Tornillo autoperforante TB "KNAUF" 3,5x25.</t>
  </si>
  <si>
    <t xml:space="preserve">mt12pck020a</t>
  </si>
  <si>
    <t xml:space="preserve">m</t>
  </si>
  <si>
    <t xml:space="preserve">Banda acústica de dilatación "KNAUF" de 30 mm de anchura.</t>
  </si>
  <si>
    <t xml:space="preserve">mt12pfk020c</t>
  </si>
  <si>
    <t xml:space="preserve">m</t>
  </si>
  <si>
    <t xml:space="preserve">Canal 48/30 "KNAUF" de acero galvanizado.</t>
  </si>
  <si>
    <t xml:space="preserve">mt12psg220</t>
  </si>
  <si>
    <t xml:space="preserve">Ud</t>
  </si>
  <si>
    <t xml:space="preserve">Fijación compuesta por taquete y tornillo 5x27.</t>
  </si>
  <si>
    <t xml:space="preserve">mt12pfk010c</t>
  </si>
  <si>
    <t xml:space="preserve">m</t>
  </si>
  <si>
    <t xml:space="preserve">Poste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</si>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</sst>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4.620000</v>
      </c>
      <c r="J8" s="16"/>
      <c r="K8" s="16">
        <f ca="1">ROUND(INDIRECT(ADDRESS(ROW()+(0), COLUMN()+(-4), 1))*INDIRECT(ADDRESS(ROW()+(0), COLUMN()+(-2), 1)), 2)</f>
        <v>5.540000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112.390000</v>
      </c>
      <c r="J9" s="20"/>
      <c r="K9" s="20">
        <f ca="1">ROUND(INDIRECT(ADDRESS(ROW()+(0), COLUMN()+(-4), 1))*INDIRECT(ADDRESS(ROW()+(0), COLUMN()+(-2), 1)), 2)</f>
        <v>78.670000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1.710000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240.100000</v>
      </c>
      <c r="J11" s="20"/>
      <c r="K11" s="20">
        <f ca="1">ROUND(INDIRECT(ADDRESS(ROW()+(0), COLUMN()+(-4), 1))*INDIRECT(ADDRESS(ROW()+(0), COLUMN()+(-2), 1)), 2)</f>
        <v>480.200000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169.830000</v>
      </c>
      <c r="J12" s="20"/>
      <c r="K12" s="20">
        <f ca="1">ROUND(INDIRECT(ADDRESS(ROW()+(0), COLUMN()+(-4), 1))*INDIRECT(ADDRESS(ROW()+(0), COLUMN()+(-2), 1)), 2)</f>
        <v>169.830000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64.430000</v>
      </c>
      <c r="J13" s="20"/>
      <c r="K13" s="20">
        <f ca="1">ROUND(INDIRECT(ADDRESS(ROW()+(0), COLUMN()+(-4), 1))*INDIRECT(ADDRESS(ROW()+(0), COLUMN()+(-2), 1)), 2)</f>
        <v>67.650000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149.350000</v>
      </c>
      <c r="J14" s="20"/>
      <c r="K14" s="20">
        <f ca="1">ROUND(INDIRECT(ADDRESS(ROW()+(0), COLUMN()+(-4), 1))*INDIRECT(ADDRESS(ROW()+(0), COLUMN()+(-2), 1)), 2)</f>
        <v>149.350000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15.000000</v>
      </c>
      <c r="H15" s="19"/>
      <c r="I15" s="20">
        <v>0.230000</v>
      </c>
      <c r="J15" s="20"/>
      <c r="K15" s="20">
        <f ca="1">ROUND(INDIRECT(ADDRESS(ROW()+(0), COLUMN()+(-4), 1))*INDIRECT(ADDRESS(ROW()+(0), COLUMN()+(-2), 1)), 2)</f>
        <v>3.450000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1.200000</v>
      </c>
      <c r="H16" s="19"/>
      <c r="I16" s="20">
        <v>2.890000</v>
      </c>
      <c r="J16" s="20"/>
      <c r="K16" s="20">
        <f ca="1">ROUND(INDIRECT(ADDRESS(ROW()+(0), COLUMN()+(-4), 1))*INDIRECT(ADDRESS(ROW()+(0), COLUMN()+(-2), 1)), 2)</f>
        <v>3.470000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0.700000</v>
      </c>
      <c r="H17" s="19"/>
      <c r="I17" s="20">
        <v>20.810000</v>
      </c>
      <c r="J17" s="20"/>
      <c r="K17" s="20">
        <f ca="1">ROUND(INDIRECT(ADDRESS(ROW()+(0), COLUMN()+(-4), 1))*INDIRECT(ADDRESS(ROW()+(0), COLUMN()+(-2), 1)), 2)</f>
        <v>14.570000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1.600000</v>
      </c>
      <c r="H18" s="19"/>
      <c r="I18" s="20">
        <v>1.070000</v>
      </c>
      <c r="J18" s="20"/>
      <c r="K18" s="20">
        <f ca="1">ROUND(INDIRECT(ADDRESS(ROW()+(0), COLUMN()+(-4), 1))*INDIRECT(ADDRESS(ROW()+(0), COLUMN()+(-2), 1)), 2)</f>
        <v>1.710000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2.000000</v>
      </c>
      <c r="H19" s="19"/>
      <c r="I19" s="20">
        <v>27.970000</v>
      </c>
      <c r="J19" s="20"/>
      <c r="K19" s="20">
        <f ca="1">ROUND(INDIRECT(ADDRESS(ROW()+(0), COLUMN()+(-4), 1))*INDIRECT(ADDRESS(ROW()+(0), COLUMN()+(-2), 1)), 2)</f>
        <v>55.940000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1.050000</v>
      </c>
      <c r="H20" s="19"/>
      <c r="I20" s="20">
        <v>64.430000</v>
      </c>
      <c r="J20" s="20"/>
      <c r="K20" s="20">
        <f ca="1">ROUND(INDIRECT(ADDRESS(ROW()+(0), COLUMN()+(-4), 1))*INDIRECT(ADDRESS(ROW()+(0), COLUMN()+(-2), 1)), 2)</f>
        <v>67.650000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2.000000</v>
      </c>
      <c r="H21" s="19"/>
      <c r="I21" s="20">
        <v>149.350000</v>
      </c>
      <c r="J21" s="20"/>
      <c r="K21" s="20">
        <f ca="1">ROUND(INDIRECT(ADDRESS(ROW()+(0), COLUMN()+(-4), 1))*INDIRECT(ADDRESS(ROW()+(0), COLUMN()+(-2), 1)), 2)</f>
        <v>298.700000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0.150000</v>
      </c>
      <c r="J22" s="20"/>
      <c r="K22" s="20">
        <f ca="1">ROUND(INDIRECT(ADDRESS(ROW()+(0), COLUMN()+(-4), 1))*INDIRECT(ADDRESS(ROW()+(0), COLUMN()+(-2), 1)), 2)</f>
        <v>1.200000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15.000000</v>
      </c>
      <c r="H23" s="19"/>
      <c r="I23" s="20">
        <v>0.250000</v>
      </c>
      <c r="J23" s="20"/>
      <c r="K23" s="20">
        <f ca="1">ROUND(INDIRECT(ADDRESS(ROW()+(0), COLUMN()+(-4), 1))*INDIRECT(ADDRESS(ROW()+(0), COLUMN()+(-2), 1)), 2)</f>
        <v>3.750000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15.000000</v>
      </c>
      <c r="H24" s="19"/>
      <c r="I24" s="20">
        <v>0.300000</v>
      </c>
      <c r="J24" s="20"/>
      <c r="K24" s="20">
        <f ca="1">ROUND(INDIRECT(ADDRESS(ROW()+(0), COLUMN()+(-4), 1))*INDIRECT(ADDRESS(ROW()+(0), COLUMN()+(-2), 1)), 2)</f>
        <v>4.500000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1.400000</v>
      </c>
      <c r="H25" s="19"/>
      <c r="I25" s="20">
        <v>24.150000</v>
      </c>
      <c r="J25" s="20"/>
      <c r="K25" s="20">
        <f ca="1">ROUND(INDIRECT(ADDRESS(ROW()+(0), COLUMN()+(-4), 1))*INDIRECT(ADDRESS(ROW()+(0), COLUMN()+(-2), 1)), 2)</f>
        <v>33.810000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1.600000</v>
      </c>
      <c r="H26" s="19"/>
      <c r="I26" s="20">
        <v>0.620000</v>
      </c>
      <c r="J26" s="20"/>
      <c r="K26" s="20">
        <f ca="1">ROUND(INDIRECT(ADDRESS(ROW()+(0), COLUMN()+(-4), 1))*INDIRECT(ADDRESS(ROW()+(0), COLUMN()+(-2), 1)), 2)</f>
        <v>0.990000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0.976000</v>
      </c>
      <c r="H27" s="19"/>
      <c r="I27" s="20">
        <v>44.450000</v>
      </c>
      <c r="J27" s="20"/>
      <c r="K27" s="20">
        <f ca="1">ROUND(INDIRECT(ADDRESS(ROW()+(0), COLUMN()+(-4), 1))*INDIRECT(ADDRESS(ROW()+(0), COLUMN()+(-2), 1)), 2)</f>
        <v>43.380000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0.976000</v>
      </c>
      <c r="H28" s="23"/>
      <c r="I28" s="24">
        <v>26.630000</v>
      </c>
      <c r="J28" s="24"/>
      <c r="K28" s="24">
        <f ca="1">ROUND(INDIRECT(ADDRESS(ROW()+(0), COLUMN()+(-4), 1))*INDIRECT(ADDRESS(ROW()+(0), COLUMN()+(-2), 1)), 2)</f>
        <v>25.990000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1512.060000</v>
      </c>
      <c r="J29" s="16"/>
      <c r="K29" s="16">
        <f ca="1">ROUND(INDIRECT(ADDRESS(ROW()+(0), COLUMN()+(-4), 1))*INDIRECT(ADDRESS(ROW()+(0), COLUMN()+(-2), 1))/100, 2)</f>
        <v>30.240000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1542.300000</v>
      </c>
      <c r="J30" s="24"/>
      <c r="K30" s="24">
        <f ca="1">ROUND(INDIRECT(ADDRESS(ROW()+(0), COLUMN()+(-4), 1))*INDIRECT(ADDRESS(ROW()+(0), COLUMN()+(-2), 1))/100, 2)</f>
        <v>46.270000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1588.570000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