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<sst xmlns="http://schemas.openxmlformats.org/spreadsheetml/2006/main" count="50" uniqueCount="50">
  <si>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</si>
  <si>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PSY010</t>
  </si>
  <si>
    <t xml:space="preserve">m²</t>
  </si>
  <si>
    <t xml:space="preserve">Bastidor autoportante de placas de yeso.</t>
  </si>
  <si>
    <r>
      <rPr>
        <b/>
        <sz val="7.80"/>
        <color rgb="FF000000"/>
        <rFont val="Arial"/>
        <family val="2"/>
      </rPr>
      <t xml:space="preserve">Muro divisorio sencillo (15+48+15)/600 (48) (2 normal) con placas de yeso, sobre banda acústica, formado por una estructura simple, con disposición normal "N" de los postes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78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</si>
  <si>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</si>
  <si>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</si>
  <si>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</si>
  <si>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</si>
  <si>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</si>
  <si>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</si>
  <si>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mt12psg041b</t>
  </si>
  <si>
    <t xml:space="preserve">m</t>
  </si>
  <si>
    <t xml:space="preserve">Banda acústica de dilatación de 50 mm de anchura.</t>
  </si>
  <si>
    <t xml:space="preserve">mt12psg070c</t>
  </si>
  <si>
    <t xml:space="preserve">m</t>
  </si>
  <si>
    <t xml:space="preserve">Canal raíl de perfil galvanizado para bastidores de fijación de placas de yeso de ancho 48 mm.</t>
  </si>
  <si>
    <t xml:space="preserve">mt12psg060c</t>
  </si>
  <si>
    <t xml:space="preserve">m</t>
  </si>
  <si>
    <t xml:space="preserve">Poste de perfil de acero galvanizado de 48 mm de anchura.</t>
  </si>
  <si>
    <t xml:space="preserve">mt12psg010b</t>
  </si>
  <si>
    <t xml:space="preserve">m²</t>
  </si>
  <si>
    <t xml:space="preserve">Placa de yeso A / - 1200 / longitud / 15 / borde afinado.</t>
  </si>
  <si>
    <t xml:space="preserve">mt12psg081b</t>
  </si>
  <si>
    <t xml:space="preserve">Ud</t>
  </si>
  <si>
    <t xml:space="preserve">Tornillo autoperforante 3,5x25 mm.</t>
  </si>
  <si>
    <t xml:space="preserve">mt12psg220</t>
  </si>
  <si>
    <t xml:space="preserve">Ud</t>
  </si>
  <si>
    <t xml:space="preserve">Fijación compuesta por taquete y tornillo 5x27.</t>
  </si>
  <si>
    <t xml:space="preserve">mt12psg035a</t>
  </si>
  <si>
    <t xml:space="preserve">kg</t>
  </si>
  <si>
    <t xml:space="preserve">Pasta de agarre.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</si>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</sst>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1.31" customWidth="1"/>
    <col min="4" max="4" width="13.41" customWidth="1"/>
    <col min="5" max="5" width="53.91" customWidth="1"/>
    <col min="6" max="6" width="7.14" customWidth="1"/>
    <col min="7" max="7" width="2.48" customWidth="1"/>
    <col min="8" max="8" width="8.16" customWidth="1"/>
    <col min="9" max="9" width="2.91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1.200000</v>
      </c>
      <c r="G8" s="16">
        <v>4.270000</v>
      </c>
      <c r="H8" s="16"/>
      <c r="I8" s="16"/>
      <c r="J8" s="16">
        <f ca="1">ROUND(INDIRECT(ADDRESS(ROW()+(0), COLUMN()+(-4), 1))*INDIRECT(ADDRESS(ROW()+(0), COLUMN()+(-3), 1)), 2)</f>
        <v>5.120000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0.700000</v>
      </c>
      <c r="G9" s="20">
        <v>18.250000</v>
      </c>
      <c r="H9" s="20"/>
      <c r="I9" s="20"/>
      <c r="J9" s="20">
        <f ca="1">ROUND(INDIRECT(ADDRESS(ROW()+(0), COLUMN()+(-4), 1))*INDIRECT(ADDRESS(ROW()+(0), COLUMN()+(-3), 1)), 2)</f>
        <v>12.780000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2.000000</v>
      </c>
      <c r="G10" s="20">
        <v>23.420000</v>
      </c>
      <c r="H10" s="20"/>
      <c r="I10" s="20"/>
      <c r="J10" s="20">
        <f ca="1">ROUND(INDIRECT(ADDRESS(ROW()+(0), COLUMN()+(-4), 1))*INDIRECT(ADDRESS(ROW()+(0), COLUMN()+(-3), 1)), 2)</f>
        <v>46.840000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2.100000</v>
      </c>
      <c r="G11" s="20">
        <v>84.470000</v>
      </c>
      <c r="H11" s="20"/>
      <c r="I11" s="20"/>
      <c r="J11" s="20">
        <f ca="1">ROUND(INDIRECT(ADDRESS(ROW()+(0), COLUMN()+(-4), 1))*INDIRECT(ADDRESS(ROW()+(0), COLUMN()+(-3), 1)), 2)</f>
        <v>177.390000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29.000000</v>
      </c>
      <c r="G12" s="20">
        <v>0.140000</v>
      </c>
      <c r="H12" s="20"/>
      <c r="I12" s="20"/>
      <c r="J12" s="20">
        <f ca="1">ROUND(INDIRECT(ADDRESS(ROW()+(0), COLUMN()+(-4), 1))*INDIRECT(ADDRESS(ROW()+(0), COLUMN()+(-3), 1)), 2)</f>
        <v>4.060000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1.600000</v>
      </c>
      <c r="G13" s="20">
        <v>1.070000</v>
      </c>
      <c r="H13" s="20"/>
      <c r="I13" s="20"/>
      <c r="J13" s="20">
        <f ca="1">ROUND(INDIRECT(ADDRESS(ROW()+(0), COLUMN()+(-4), 1))*INDIRECT(ADDRESS(ROW()+(0), COLUMN()+(-3), 1)), 2)</f>
        <v>1.710000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0.100000</v>
      </c>
      <c r="G14" s="20">
        <v>9.610000</v>
      </c>
      <c r="H14" s="20"/>
      <c r="I14" s="20"/>
      <c r="J14" s="20">
        <f ca="1">ROUND(INDIRECT(ADDRESS(ROW()+(0), COLUMN()+(-4), 1))*INDIRECT(ADDRESS(ROW()+(0), COLUMN()+(-3), 1)), 2)</f>
        <v>0.960000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0.600000</v>
      </c>
      <c r="G15" s="20">
        <v>20.980000</v>
      </c>
      <c r="H15" s="20"/>
      <c r="I15" s="20"/>
      <c r="J15" s="20">
        <f ca="1">ROUND(INDIRECT(ADDRESS(ROW()+(0), COLUMN()+(-4), 1))*INDIRECT(ADDRESS(ROW()+(0), COLUMN()+(-3), 1)), 2)</f>
        <v>12.590000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3.200000</v>
      </c>
      <c r="G16" s="20">
        <v>0.560000</v>
      </c>
      <c r="H16" s="20"/>
      <c r="I16" s="20"/>
      <c r="J16" s="20">
        <f ca="1">ROUND(INDIRECT(ADDRESS(ROW()+(0), COLUMN()+(-4), 1))*INDIRECT(ADDRESS(ROW()+(0), COLUMN()+(-3), 1)), 2)</f>
        <v>1.790000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0.406000</v>
      </c>
      <c r="G17" s="20">
        <v>44.450000</v>
      </c>
      <c r="H17" s="20"/>
      <c r="I17" s="20"/>
      <c r="J17" s="20">
        <f ca="1">ROUND(INDIRECT(ADDRESS(ROW()+(0), COLUMN()+(-4), 1))*INDIRECT(ADDRESS(ROW()+(0), COLUMN()+(-3), 1)), 2)</f>
        <v>18.050000</v>
      </c>
      <c r="K17" s="20"/>
    </row>
    <row r="18" spans="1:11" ht="12.00" thickBot="1" customHeight="1">
      <c r="A18" s="17" t="s">
        <v>41</v>
      </c>
      <c r="B18" s="21" t="s">
        <v>42</v>
      </c>
      <c r="C18" s="21"/>
      <c r="D18" s="22" t="s">
        <v>43</v>
      </c>
      <c r="E18" s="22"/>
      <c r="F18" s="23">
        <v>0.406000</v>
      </c>
      <c r="G18" s="24">
        <v>26.630000</v>
      </c>
      <c r="H18" s="24"/>
      <c r="I18" s="24"/>
      <c r="J18" s="24">
        <f ca="1">ROUND(INDIRECT(ADDRESS(ROW()+(0), COLUMN()+(-4), 1))*INDIRECT(ADDRESS(ROW()+(0), COLUMN()+(-3), 1)), 2)</f>
        <v>10.810000</v>
      </c>
      <c r="K18" s="24"/>
    </row>
    <row r="19" spans="1:11" ht="12.00" thickBot="1" customHeight="1">
      <c r="A19" s="17"/>
      <c r="B19" s="12" t="s">
        <v>44</v>
      </c>
      <c r="C19" s="12"/>
      <c r="D19" s="10" t="s">
        <v>45</v>
      </c>
      <c r="E19" s="10"/>
      <c r="F19" s="14">
        <v>2.000000</v>
      </c>
      <c r="G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292.100000</v>
      </c>
      <c r="H19" s="16"/>
      <c r="I19" s="16"/>
      <c r="J19" s="16">
        <f ca="1">ROUND(INDIRECT(ADDRESS(ROW()+(0), COLUMN()+(-4), 1))*INDIRECT(ADDRESS(ROW()+(0), COLUMN()+(-3), 1))/100, 2)</f>
        <v>5.840000</v>
      </c>
      <c r="K19" s="16"/>
    </row>
    <row r="20" spans="1:11" ht="12.00" thickBot="1" customHeight="1">
      <c r="A20" s="22"/>
      <c r="B20" s="21" t="s">
        <v>46</v>
      </c>
      <c r="C20" s="21"/>
      <c r="D20" s="22" t="s">
        <v>47</v>
      </c>
      <c r="E20" s="22"/>
      <c r="F20" s="23">
        <v>3.000000</v>
      </c>
      <c r="G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297.940000</v>
      </c>
      <c r="H20" s="24"/>
      <c r="I20" s="24"/>
      <c r="J20" s="24">
        <f ca="1">ROUND(INDIRECT(ADDRESS(ROW()+(0), COLUMN()+(-4), 1))*INDIRECT(ADDRESS(ROW()+(0), COLUMN()+(-3), 1))/100, 2)</f>
        <v>8.940000</v>
      </c>
      <c r="K20" s="24"/>
    </row>
    <row r="21" spans="1:11" ht="12.00" thickBot="1" customHeight="1">
      <c r="A21" s="6" t="s">
        <v>48</v>
      </c>
      <c r="B21" s="7"/>
      <c r="C21" s="7"/>
      <c r="D21" s="7"/>
      <c r="E21" s="7"/>
      <c r="F21" s="25"/>
      <c r="G21" s="6" t="s">
        <v>49</v>
      </c>
      <c r="H21" s="6"/>
      <c r="I21" s="6"/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306.880000</v>
      </c>
      <c r="K21" s="26"/>
    </row>
  </sheetData>
  <mergeCells count="65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A21:E21"/>
    <mergeCell ref="G21:I21"/>
    <mergeCell ref="J21:K21"/>
  </mergeCells>
  <pageMargins left="0.620079" right="0.472441" top="0.472441" bottom="0.472441" header="0.0" footer="0.0"/>
  <pageSetup paperSize="9" orientation="portrait"/>
  <rowBreaks count="0" manualBreakCount="0">
    </rowBreaks>
</worksheet>
</file>