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<sst xmlns="http://schemas.openxmlformats.org/spreadsheetml/2006/main" count="31" uniqueCount="31">
  <si>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</si>
  <si>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PPM100</t>
  </si>
  <si>
    <t xml:space="preserve">Ud</t>
  </si>
  <si>
    <t xml:space="preserve">Cambio del sentido de apertura de puerta interior.</t>
  </si>
  <si>
    <r>
      <rPr>
        <sz val="7.80"/>
        <color rgb="FF000000"/>
        <rFont val="Arial"/>
        <family val="2"/>
      </rPr>
      <t xml:space="preserve">Cambio del sentido de apertura de puerta interior de madera y sustitución de los herrajes existentes por herrajes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manija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</si>
  <si>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</si>
  <si>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</si>
  <si>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</si>
  <si>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</si>
  <si>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</si>
  <si>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</si>
  <si>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mt23ibl010p</t>
  </si>
  <si>
    <t xml:space="preserve">Ud</t>
  </si>
  <si>
    <t xml:space="preserve">Pernio de 100x58 mm, con remate, en latón negro brillo, para puerta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</si>
  <si>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</si>
  <si>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</si>
  <si>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</si>
  <si>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</si>
  <si>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</si>
  <si>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interior.</t>
  </si>
  <si>
    <t xml:space="preserve">mt23hbl010aa</t>
  </si>
  <si>
    <t xml:space="preserve">Ud</t>
  </si>
  <si>
    <t xml:space="preserve">Juego de manija y escudo largo de latón negro brillo, serie básica, para puerta interior.</t>
  </si>
  <si>
    <t xml:space="preserve">mo016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</si>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</sst>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9.91" customWidth="1"/>
    <col min="5" max="5" width="57.41" customWidth="1"/>
    <col min="6" max="6" width="7.14" customWidth="1"/>
    <col min="7" max="7" width="8.45" customWidth="1"/>
    <col min="8" max="8" width="5.10" customWidth="1"/>
    <col min="9" max="9" width="1.02" customWidth="1"/>
    <col min="10" max="10" width="6.12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3.000000</v>
      </c>
      <c r="G8" s="16">
        <v>12.260000</v>
      </c>
      <c r="H8" s="16"/>
      <c r="I8" s="16">
        <f ca="1">ROUND(INDIRECT(ADDRESS(ROW()+(0), COLUMN()+(-3), 1))*INDIRECT(ADDRESS(ROW()+(0), COLUMN()+(-2), 1)), 2)</f>
        <v>36.780000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18.000000</v>
      </c>
      <c r="G9" s="20">
        <v>0.990000</v>
      </c>
      <c r="H9" s="20"/>
      <c r="I9" s="20">
        <f ca="1">ROUND(INDIRECT(ADDRESS(ROW()+(0), COLUMN()+(-3), 1))*INDIRECT(ADDRESS(ROW()+(0), COLUMN()+(-2), 1)), 2)</f>
        <v>17.820000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1.000000</v>
      </c>
      <c r="G10" s="20">
        <v>188.020000</v>
      </c>
      <c r="H10" s="20"/>
      <c r="I10" s="20">
        <f ca="1">ROUND(INDIRECT(ADDRESS(ROW()+(0), COLUMN()+(-3), 1))*INDIRECT(ADDRESS(ROW()+(0), COLUMN()+(-2), 1)), 2)</f>
        <v>188.020000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1.000000</v>
      </c>
      <c r="G11" s="20">
        <v>135.280000</v>
      </c>
      <c r="H11" s="20"/>
      <c r="I11" s="20">
        <f ca="1">ROUND(INDIRECT(ADDRESS(ROW()+(0), COLUMN()+(-3), 1))*INDIRECT(ADDRESS(ROW()+(0), COLUMN()+(-2), 1)), 2)</f>
        <v>135.280000</v>
      </c>
      <c r="J11" s="20"/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0.768000</v>
      </c>
      <c r="G12" s="24">
        <v>43.800000</v>
      </c>
      <c r="H12" s="24"/>
      <c r="I12" s="24">
        <f ca="1">ROUND(INDIRECT(ADDRESS(ROW()+(0), COLUMN()+(-3), 1))*INDIRECT(ADDRESS(ROW()+(0), COLUMN()+(-2), 1)), 2)</f>
        <v>33.640000</v>
      </c>
      <c r="J12" s="24"/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411.540000</v>
      </c>
      <c r="H13" s="16"/>
      <c r="I13" s="16">
        <f ca="1">ROUND(INDIRECT(ADDRESS(ROW()+(0), COLUMN()+(-3), 1))*INDIRECT(ADDRESS(ROW()+(0), COLUMN()+(-2), 1))/100, 2)</f>
        <v>8.230000</v>
      </c>
      <c r="J13" s="16"/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419.770000</v>
      </c>
      <c r="H14" s="24"/>
      <c r="I14" s="24">
        <f ca="1">ROUND(INDIRECT(ADDRESS(ROW()+(0), COLUMN()+(-3), 1))*INDIRECT(ADDRESS(ROW()+(0), COLUMN()+(-2), 1))/100, 2)</f>
        <v>12.590000</v>
      </c>
      <c r="J14" s="24"/>
      <c r="K14" s="24"/>
    </row>
    <row r="15" spans="1:11" ht="12.00" thickBot="1" customHeight="1">
      <c r="A15" s="25"/>
      <c r="B15" s="26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432.360000</v>
      </c>
      <c r="J15" s="28"/>
      <c r="K15" s="28"/>
    </row>
  </sheetData>
  <mergeCells count="42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