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<sst xmlns="http://schemas.openxmlformats.org/spreadsheetml/2006/main" count="50" uniqueCount="50">
  <si>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</si>
  <si>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PAH010</t>
  </si>
  <si>
    <t xml:space="preserve">Ud</t>
  </si>
  <si>
    <t xml:space="preserve">Puerta de closet, de madera.</t>
  </si>
  <si>
    <t xml:space="preserve">Puerta de closet de dos hojas de 180 cm de altura con maletero de 40 cm de 30x2,7 cm, maciza, compuesta por bastidor, refuerzos y paneles de madera de pino (Pinus ponderosa); marco de madera maciza; chambrana del mismo material y acabado que la hoja.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</si>
  <si>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</si>
  <si>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</si>
  <si>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</si>
  <si>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</si>
  <si>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</si>
  <si>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</si>
  <si>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mt22aap080mib</t>
  </si>
  <si>
    <t xml:space="preserve">Ud</t>
  </si>
  <si>
    <t xml:space="preserve">Marco de madera maciza de pino (Pinus ponderosa), para puerta de closet de dos hojas de 180 cm de altura con maletero de 40 cm, con elementos de fijación.</t>
  </si>
  <si>
    <t xml:space="preserve">mt22atc040a</t>
  </si>
  <si>
    <t xml:space="preserve">m</t>
  </si>
  <si>
    <t xml:space="preserve">Chambrana de madera de pino (Pinus ponderosa), 19x58 mm, barnizado en taller.</t>
  </si>
  <si>
    <t xml:space="preserve">mt22ppf181ba</t>
  </si>
  <si>
    <t xml:space="preserve">Ud</t>
  </si>
  <si>
    <t xml:space="preserve">Puerta de closet maciza, compuesta por bastidor, refuerzos y paneles de madera de pino (Pinus ponderosa), barnizada en taller, 180x30x2,7 cm.</t>
  </si>
  <si>
    <t xml:space="preserve">mt22ppf181ca</t>
  </si>
  <si>
    <t xml:space="preserve">Ud</t>
  </si>
  <si>
    <t xml:space="preserve">Puerta de maletero maciza, compuesta por bastidor, refuerzos y paneles de madera de pino (Pinus ponderosa), barnizada en taller, 40x30x2,7 cm.</t>
  </si>
  <si>
    <t xml:space="preserve">mt23icl010p</t>
  </si>
  <si>
    <t xml:space="preserve">Ud</t>
  </si>
  <si>
    <t xml:space="preserve">Pernio de 80x52 mm, con remate, en latón negro brillo, para puerta de closet o maletero.</t>
  </si>
  <si>
    <t xml:space="preserve">mt23hcl010a</t>
  </si>
  <si>
    <t xml:space="preserve">Ud</t>
  </si>
  <si>
    <t xml:space="preserve">Juego de jaladera y escudo largo de latón negro brillo, serie básica, para puerta de closet.</t>
  </si>
  <si>
    <t xml:space="preserve">mt23hcl011a</t>
  </si>
  <si>
    <t xml:space="preserve">Ud</t>
  </si>
  <si>
    <t xml:space="preserve">Juego de jaladera y escudo largo de latón negro brillo, serie básica, para puerta de maletero de closet.</t>
  </si>
  <si>
    <t xml:space="preserve">mt23ppb050</t>
  </si>
  <si>
    <t xml:space="preserve">Ud</t>
  </si>
  <si>
    <t xml:space="preserve">Imán de cierre para puerta de closet o maletero.</t>
  </si>
  <si>
    <t xml:space="preserve">mt23ppb031</t>
  </si>
  <si>
    <t xml:space="preserve">Ud</t>
  </si>
  <si>
    <t xml:space="preserve">Tornillo de latón 21/35 mm.</t>
  </si>
  <si>
    <t xml:space="preserve">mo016</t>
  </si>
  <si>
    <t xml:space="preserve">h</t>
  </si>
  <si>
    <t xml:space="preserve">Oficial carpintero.</t>
  </si>
  <si>
    <t xml:space="preserve">mo056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</si>
  <si>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</si>
  <si>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</si>
  <si>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</si>
  <si>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</si>
  <si>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</si>
  <si>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</si>
  <si>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$ 564,86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</si>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</sst>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86" customWidth="1"/>
    <col min="2" max="2" width="3.79" customWidth="1"/>
    <col min="3" max="3" width="4.95" customWidth="1"/>
    <col min="4" max="4" width="21.57" customWidth="1"/>
    <col min="5" max="5" width="29.00" customWidth="1"/>
    <col min="6" max="6" width="11.07" customWidth="1"/>
    <col min="7" max="7" width="3.93" customWidth="1"/>
    <col min="8" max="8" width="3.21" customWidth="1"/>
    <col min="9" max="9" width="11.80" customWidth="1"/>
    <col min="10" max="10" width="1.75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287.720000</v>
      </c>
      <c r="J8" s="16"/>
      <c r="K8" s="16">
        <f ca="1">ROUND(INDIRECT(ADDRESS(ROW()+(0), COLUMN()+(-4), 1))*INDIRECT(ADDRESS(ROW()+(0), COLUMN()+(-2), 1)), 2)</f>
        <v>287.720000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6.300000</v>
      </c>
      <c r="H9" s="19"/>
      <c r="I9" s="20">
        <v>40.150000</v>
      </c>
      <c r="J9" s="20"/>
      <c r="K9" s="20">
        <f ca="1">ROUND(INDIRECT(ADDRESS(ROW()+(0), COLUMN()+(-4), 1))*INDIRECT(ADDRESS(ROW()+(0), COLUMN()+(-2), 1)), 2)</f>
        <v>252.950000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2.000000</v>
      </c>
      <c r="H10" s="19"/>
      <c r="I10" s="20">
        <v>1113.840000</v>
      </c>
      <c r="J10" s="20"/>
      <c r="K10" s="20">
        <f ca="1">ROUND(INDIRECT(ADDRESS(ROW()+(0), COLUMN()+(-4), 1))*INDIRECT(ADDRESS(ROW()+(0), COLUMN()+(-2), 1)), 2)</f>
        <v>2227.680000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2.000000</v>
      </c>
      <c r="H11" s="19"/>
      <c r="I11" s="20">
        <v>630.850000</v>
      </c>
      <c r="J11" s="20"/>
      <c r="K11" s="20">
        <f ca="1">ROUND(INDIRECT(ADDRESS(ROW()+(0), COLUMN()+(-4), 1))*INDIRECT(ADDRESS(ROW()+(0), COLUMN()+(-2), 1)), 2)</f>
        <v>1261.700000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10.000000</v>
      </c>
      <c r="H12" s="19"/>
      <c r="I12" s="20">
        <v>11.710000</v>
      </c>
      <c r="J12" s="20"/>
      <c r="K12" s="20">
        <f ca="1">ROUND(INDIRECT(ADDRESS(ROW()+(0), COLUMN()+(-4), 1))*INDIRECT(ADDRESS(ROW()+(0), COLUMN()+(-2), 1)), 2)</f>
        <v>117.100000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2.000000</v>
      </c>
      <c r="H13" s="19"/>
      <c r="I13" s="20">
        <v>124.500000</v>
      </c>
      <c r="J13" s="20"/>
      <c r="K13" s="20">
        <f ca="1">ROUND(INDIRECT(ADDRESS(ROW()+(0), COLUMN()+(-4), 1))*INDIRECT(ADDRESS(ROW()+(0), COLUMN()+(-2), 1)), 2)</f>
        <v>249.000000</v>
      </c>
    </row>
    <row r="14" spans="1:11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2.000000</v>
      </c>
      <c r="H14" s="19"/>
      <c r="I14" s="20">
        <v>103.320000</v>
      </c>
      <c r="J14" s="20"/>
      <c r="K14" s="20">
        <f ca="1">ROUND(INDIRECT(ADDRESS(ROW()+(0), COLUMN()+(-4), 1))*INDIRECT(ADDRESS(ROW()+(0), COLUMN()+(-2), 1)), 2)</f>
        <v>206.640000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6.000000</v>
      </c>
      <c r="H15" s="19"/>
      <c r="I15" s="20">
        <v>4.990000</v>
      </c>
      <c r="J15" s="20"/>
      <c r="K15" s="20">
        <f ca="1">ROUND(INDIRECT(ADDRESS(ROW()+(0), COLUMN()+(-4), 1))*INDIRECT(ADDRESS(ROW()+(0), COLUMN()+(-2), 1)), 2)</f>
        <v>29.940000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60.000000</v>
      </c>
      <c r="H16" s="19"/>
      <c r="I16" s="20">
        <v>0.990000</v>
      </c>
      <c r="J16" s="20"/>
      <c r="K16" s="20">
        <f ca="1">ROUND(INDIRECT(ADDRESS(ROW()+(0), COLUMN()+(-4), 1))*INDIRECT(ADDRESS(ROW()+(0), COLUMN()+(-2), 1)), 2)</f>
        <v>59.400000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2.770000</v>
      </c>
      <c r="H17" s="19"/>
      <c r="I17" s="20">
        <v>43.800000</v>
      </c>
      <c r="J17" s="20"/>
      <c r="K17" s="20">
        <f ca="1">ROUND(INDIRECT(ADDRESS(ROW()+(0), COLUMN()+(-4), 1))*INDIRECT(ADDRESS(ROW()+(0), COLUMN()+(-2), 1)), 2)</f>
        <v>121.330000</v>
      </c>
    </row>
    <row r="18" spans="1:11" ht="12.00" thickBot="1" customHeight="1">
      <c r="A18" s="17" t="s">
        <v>41</v>
      </c>
      <c r="B18" s="21" t="s">
        <v>42</v>
      </c>
      <c r="C18" s="22" t="s">
        <v>43</v>
      </c>
      <c r="D18" s="22"/>
      <c r="E18" s="22"/>
      <c r="F18" s="22"/>
      <c r="G18" s="23">
        <v>2.770000</v>
      </c>
      <c r="H18" s="23"/>
      <c r="I18" s="24">
        <v>26.830000</v>
      </c>
      <c r="J18" s="24"/>
      <c r="K18" s="24">
        <f ca="1">ROUND(INDIRECT(ADDRESS(ROW()+(0), COLUMN()+(-4), 1))*INDIRECT(ADDRESS(ROW()+(0), COLUMN()+(-2), 1)), 2)</f>
        <v>74.320000</v>
      </c>
    </row>
    <row r="19" spans="1:11" ht="12.00" thickBot="1" customHeight="1">
      <c r="A19" s="17"/>
      <c r="B19" s="12" t="s">
        <v>44</v>
      </c>
      <c r="C19" s="10" t="s">
        <v>45</v>
      </c>
      <c r="D19" s="10"/>
      <c r="E19" s="10"/>
      <c r="F19" s="10"/>
      <c r="G19" s="14">
        <v>2.000000</v>
      </c>
      <c r="H19" s="14"/>
      <c r="I19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4887.780000</v>
      </c>
      <c r="J19" s="16"/>
      <c r="K19" s="16">
        <f ca="1">ROUND(INDIRECT(ADDRESS(ROW()+(0), COLUMN()+(-4), 1))*INDIRECT(ADDRESS(ROW()+(0), COLUMN()+(-2), 1))/100, 2)</f>
        <v>97.760000</v>
      </c>
    </row>
    <row r="20" spans="1:11" ht="12.00" thickBot="1" customHeight="1">
      <c r="A20" s="22"/>
      <c r="B20" s="21" t="s">
        <v>46</v>
      </c>
      <c r="C20" s="22" t="s">
        <v>47</v>
      </c>
      <c r="D20" s="22"/>
      <c r="E20" s="22"/>
      <c r="F20" s="22"/>
      <c r="G20" s="23">
        <v>3.000000</v>
      </c>
      <c r="H20" s="23"/>
      <c r="I20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4985.540000</v>
      </c>
      <c r="J20" s="24"/>
      <c r="K20" s="24">
        <f ca="1">ROUND(INDIRECT(ADDRESS(ROW()+(0), COLUMN()+(-4), 1))*INDIRECT(ADDRESS(ROW()+(0), COLUMN()+(-2), 1))/100, 2)</f>
        <v>149.570000</v>
      </c>
    </row>
    <row r="21" spans="1:11" ht="12.00" thickBot="1" customHeight="1">
      <c r="A21" s="6" t="s">
        <v>48</v>
      </c>
      <c r="B21" s="7"/>
      <c r="C21" s="7"/>
      <c r="D21" s="7"/>
      <c r="E21" s="7"/>
      <c r="F21" s="7"/>
      <c r="G21" s="25"/>
      <c r="H21" s="25"/>
      <c r="I21" s="6" t="s">
        <v>49</v>
      </c>
      <c r="J21" s="6"/>
      <c r="K21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5135.110000</v>
      </c>
    </row>
  </sheetData>
  <mergeCells count="51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A21:F21"/>
    <mergeCell ref="G21:H21"/>
    <mergeCell ref="I21:J21"/>
  </mergeCells>
  <pageMargins left="0.620079" right="0.472441" top="0.472441" bottom="0.472441" header="0.0" footer="0.0"/>
  <pageSetup paperSize="9" orientation="portrait"/>
  <rowBreaks count="0" manualBreakCount="0">
    </rowBreaks>
</worksheet>
</file>