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<sst xmlns="http://schemas.openxmlformats.org/spreadsheetml/2006/main" count="34" uniqueCount="34">
  <si>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</si>
  <si>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</si>
  <si>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</si>
  <si>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</si>
  <si>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500 kPa, resistencia térmica 1,5 m²K/W, conductividad térmica 0,034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</si>
  <si>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</si>
  <si>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</si>
  <si>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</si>
  <si>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</si>
  <si>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</si>
  <si>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</si>
  <si>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</si>
  <si>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mt16pxa010bc</t>
  </si>
  <si>
    <t xml:space="preserve">m²</t>
  </si>
  <si>
    <t xml:space="preserve">Panel rígido de poliestireno extruido, de superficie lisa y mecanizado lateral a media madera, de 50 mm de espesor, resistencia a compresión &gt;= 500 kPa, resistencia térmica 1,5 m²K/W, conductividad térmica 0,034 W/(mK), Euroclase E de reacción al fuego, con código de designación XPS-EN 13164-T1-CS(10/Y)500-DLT(2)5-DS(TH)-CC(2/1,5/50)175-WL(T)0,7-WD(V)3-FT2.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</si>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</sst>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90.10" customWidth="1"/>
    <col min="6" max="6" width="217.26" customWidth="1"/>
    <col min="7" max="7" width="11.90" customWidth="1"/>
    <col min="8" max="8" width="12.07" customWidth="1"/>
    <col min="9" max="9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87.00" thickBot="1" customHeight="1">
      <c r="A5" s="4" t="s">
        <v>4</v>
      </c>
      <c r="B5" s="4"/>
      <c r="C5" s="4"/>
      <c r="D5" s="4"/>
      <c r="E5" s="4"/>
    </row>
    <row r="8" spans="1:9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1.100000</v>
      </c>
      <c r="H10" s="11">
        <v>154.700000</v>
      </c>
      <c r="I10" s="11">
        <f ca="1">ROUND(INDIRECT(ADDRESS(ROW()+(0), COLUMN()+(-2), 1))*INDIRECT(ADDRESS(ROW()+(0), COLUMN()+(-1), 1)), 2)</f>
        <v>170.170000</v>
      </c>
    </row>
    <row r="11" spans="1:9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1.100000</v>
      </c>
      <c r="H11" s="11">
        <v>8.980000</v>
      </c>
      <c r="I11" s="11">
        <f ca="1">ROUND(INDIRECT(ADDRESS(ROW()+(0), COLUMN()+(-2), 1))*INDIRECT(ADDRESS(ROW()+(0), COLUMN()+(-1), 1)), 2)</f>
        <v>9.880000</v>
      </c>
    </row>
    <row r="12" spans="1:9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0.400000</v>
      </c>
      <c r="H12" s="13">
        <v>7.280000</v>
      </c>
      <c r="I12" s="13">
        <f ca="1">ROUND(INDIRECT(ADDRESS(ROW()+(0), COLUMN()+(-2), 1))*INDIRECT(ADDRESS(ROW()+(0), COLUMN()+(-1), 1)), 2)</f>
        <v>2.910000</v>
      </c>
    </row>
    <row r="13" spans="1:9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16">
        <f ca="1">ROUND(SUM(INDIRECT(ADDRESS(ROW()+(-1), COLUMN()+(0), 1)),INDIRECT(ADDRESS(ROW()+(-2), COLUMN()+(0), 1)),INDIRECT(ADDRESS(ROW()+(-3), COLUMN()+(0), 1))), 2)</f>
        <v>182.960000</v>
      </c>
    </row>
    <row r="14" spans="1:9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4"/>
      <c r="I14" s="14"/>
    </row>
    <row r="15" spans="1:9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0.193000</v>
      </c>
      <c r="H15" s="11">
        <v>94.180000</v>
      </c>
      <c r="I15" s="11">
        <f ca="1">ROUND(INDIRECT(ADDRESS(ROW()+(0), COLUMN()+(-2), 1))*INDIRECT(ADDRESS(ROW()+(0), COLUMN()+(-1), 1)), 2)</f>
        <v>18.180000</v>
      </c>
    </row>
    <row r="16" spans="1:9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0.193000</v>
      </c>
      <c r="H16" s="13">
        <v>47.910000</v>
      </c>
      <c r="I16" s="13">
        <f ca="1">ROUND(INDIRECT(ADDRESS(ROW()+(0), COLUMN()+(-2), 1))*INDIRECT(ADDRESS(ROW()+(0), COLUMN()+(-1), 1)), 2)</f>
        <v>9.250000</v>
      </c>
    </row>
    <row r="17" spans="1:9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16">
        <f ca="1">ROUND(SUM(INDIRECT(ADDRESS(ROW()+(-1), COLUMN()+(0), 1)),INDIRECT(ADDRESS(ROW()+(-2), COLUMN()+(0), 1))), 2)</f>
        <v>27.430000</v>
      </c>
    </row>
    <row r="18" spans="1:9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4"/>
      <c r="I18" s="14"/>
    </row>
    <row r="19" spans="1:9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3">
        <f ca="1">ROUND(SUM(INDIRECT(ADDRESS(ROW()+(-2), COLUMN()+(1), 1)),INDIRECT(ADDRESS(ROW()+(-6), COLUMN()+(1), 1))), 2)</f>
        <v>210.390000</v>
      </c>
      <c r="I19" s="13">
        <f ca="1">ROUND(INDIRECT(ADDRESS(ROW()+(0), COLUMN()+(-2), 1))*INDIRECT(ADDRESS(ROW()+(0), COLUMN()+(-1), 1))/100, 2)</f>
        <v>4.210000</v>
      </c>
    </row>
    <row r="20" spans="1:9" ht="13.50" thickBot="1" customHeight="1">
      <c r="A20" s="7"/>
      <c r="B20" s="7"/>
      <c r="C20" s="7"/>
      <c r="D20" s="7"/>
      <c r="E20" s="7"/>
      <c r="F20" s="7"/>
      <c r="G20" s="20" t="s">
        <v>33</v>
      </c>
      <c r="H20" s="20"/>
      <c r="I20" s="21">
        <f ca="1">ROUND(SUM(INDIRECT(ADDRESS(ROW()+(-1), COLUMN()+(0), 1)),INDIRECT(ADDRESS(ROW()+(-3), COLUMN()+(0), 1)),INDIRECT(ADDRESS(ROW()+(-7), COLUMN()+(0), 1))), 2)</f>
        <v>214.600000</v>
      </c>
    </row>
  </sheetData>
  <mergeCells count="46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G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G13:H13"/>
    <mergeCell ref="A14:B14"/>
    <mergeCell ref="C14:D14"/>
    <mergeCell ref="E14:G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G17:H17"/>
    <mergeCell ref="A18:B18"/>
    <mergeCell ref="C18:D18"/>
    <mergeCell ref="E18:G18"/>
    <mergeCell ref="A19:B19"/>
    <mergeCell ref="C19:D19"/>
    <mergeCell ref="E19:F19"/>
    <mergeCell ref="A20:B20"/>
    <mergeCell ref="C20:D20"/>
    <mergeCell ref="E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