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<sst xmlns="http://schemas.openxmlformats.org/spreadsheetml/2006/main" count="47" uniqueCount="47">
  <si>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</si>
  <si>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LPM010</t>
  </si>
  <si>
    <t xml:space="preserve">Ud</t>
  </si>
  <si>
    <t xml:space="preserve">Puerta interior batiente, de madera.</t>
  </si>
  <si>
    <r>
      <rPr>
        <sz val="8.25"/>
        <color rgb="FF000000"/>
        <rFont val="Arial"/>
        <family val="2"/>
      </rPr>
      <t xml:space="preserve">Puerta interior batiente, maciza, de una hoja de 213x60x4 cm, con bastidor, refuerzos y paneles de madera de pino (Pinus ponderosa), barnizada en taller; marco de madera maciza. Incluso chambrana del mismo material y acabado que la hoja, bisagras, herrajes de colgar, de cierre y manija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</si>
  <si>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</si>
  <si>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</si>
  <si>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</si>
  <si>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</si>
  <si>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</si>
  <si>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</si>
  <si>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</si>
  <si>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mt22aap080Maa</t>
  </si>
  <si>
    <t xml:space="preserve">Ud</t>
  </si>
  <si>
    <t xml:space="preserve">Marco de madera maciza de pino (Pinus ponderosa), para puerta de una hoja, de 213x60x4,0 cm, con elementos de fijación.</t>
  </si>
  <si>
    <t xml:space="preserve">mt22ppf180hb</t>
  </si>
  <si>
    <t xml:space="preserve">Ud</t>
  </si>
  <si>
    <t xml:space="preserve">Hoja de puerta interior maciza, bastidor, refuerzos y paneles de madera de pino (Pinus ponderosa), barnizada en taller, de 213x60x4,0 cm.</t>
  </si>
  <si>
    <t xml:space="preserve">mt22atc040a</t>
  </si>
  <si>
    <t xml:space="preserve">m</t>
  </si>
  <si>
    <t xml:space="preserve">Chambrana de madera de pino (Pinus ponderosa), 19x58 mm, barnizado en taller.</t>
  </si>
  <si>
    <t xml:space="preserve">mt23ibl010jb</t>
  </si>
  <si>
    <t xml:space="preserve">Ud</t>
  </si>
  <si>
    <t xml:space="preserve">Pernio de 100x58 mm, con remate, de latón, acabado brillante, para puerta de paso interior.</t>
  </si>
  <si>
    <t xml:space="preserve">mt23ppb031</t>
  </si>
  <si>
    <t xml:space="preserve">Ud</t>
  </si>
  <si>
    <t xml:space="preserve">Tornillo de latón 21/35 mm.</t>
  </si>
  <si>
    <t xml:space="preserve">mt23ppb200</t>
  </si>
  <si>
    <t xml:space="preserve">Ud</t>
  </si>
  <si>
    <t xml:space="preserve">Cerradura de embutir, frente, accesorios y tornillos de atado, para puerta de paso interior.</t>
  </si>
  <si>
    <t xml:space="preserve">mt23hbl010aa</t>
  </si>
  <si>
    <t xml:space="preserve">Ud</t>
  </si>
  <si>
    <t xml:space="preserve">Juego de manija y escudo largo de latón, color negro, acabado brillante, serie básica, para puerta interior.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</si>
  <si>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</si>
  <si>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</si>
  <si>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</si>
  <si>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</si>
  <si>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</si>
  <si>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</si>
  <si>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</si>
  <si>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</si>
  <si>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</si>
  <si>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</si>
  <si>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</si>
  <si>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</si>
  <si>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$ 423,07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</si>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</sst>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70.55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329.25</v>
      </c>
      <c r="G10" s="12">
        <f ca="1">ROUND(INDIRECT(ADDRESS(ROW()+(0), COLUMN()+(-2), 1))*INDIRECT(ADDRESS(ROW()+(0), COLUMN()+(-1), 1)), 2)</f>
        <v>329.25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2248.84</v>
      </c>
      <c r="G11" s="12">
        <f ca="1">ROUND(INDIRECT(ADDRESS(ROW()+(0), COLUMN()+(-2), 1))*INDIRECT(ADDRESS(ROW()+(0), COLUMN()+(-1), 1)), 2)</f>
        <v>2248.84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46.01</v>
      </c>
      <c r="G12" s="12">
        <f ca="1">ROUND(INDIRECT(ADDRESS(ROW()+(0), COLUMN()+(-2), 1))*INDIRECT(ADDRESS(ROW()+(0), COLUMN()+(-1), 1)), 2)</f>
        <v>460.1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15.16</v>
      </c>
      <c r="G13" s="12">
        <f ca="1">ROUND(INDIRECT(ADDRESS(ROW()+(0), COLUMN()+(-2), 1))*INDIRECT(ADDRESS(ROW()+(0), COLUMN()+(-1), 1)), 2)</f>
        <v>45.48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18</v>
      </c>
      <c r="F14" s="12">
        <v>1.23</v>
      </c>
      <c r="G14" s="12">
        <f ca="1">ROUND(INDIRECT(ADDRESS(ROW()+(0), COLUMN()+(-2), 1))*INDIRECT(ADDRESS(ROW()+(0), COLUMN()+(-1), 1)), 2)</f>
        <v>22.14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232.51</v>
      </c>
      <c r="G15" s="12">
        <f ca="1">ROUND(INDIRECT(ADDRESS(ROW()+(0), COLUMN()+(-2), 1))*INDIRECT(ADDRESS(ROW()+(0), COLUMN()+(-1), 1)), 2)</f>
        <v>232.51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167.29</v>
      </c>
      <c r="G16" s="14">
        <f ca="1">ROUND(INDIRECT(ADDRESS(ROW()+(0), COLUMN()+(-2), 1))*INDIRECT(ADDRESS(ROW()+(0), COLUMN()+(-1), 1)), 2)</f>
        <v>167.29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3505.61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1.358</v>
      </c>
      <c r="F19" s="12">
        <v>121.71</v>
      </c>
      <c r="G19" s="12">
        <f ca="1">ROUND(INDIRECT(ADDRESS(ROW()+(0), COLUMN()+(-2), 1))*INDIRECT(ADDRESS(ROW()+(0), COLUMN()+(-1), 1)), 2)</f>
        <v>165.28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1.358</v>
      </c>
      <c r="F20" s="14">
        <v>73.5</v>
      </c>
      <c r="G20" s="14">
        <f ca="1">ROUND(INDIRECT(ADDRESS(ROW()+(0), COLUMN()+(-2), 1))*INDIRECT(ADDRESS(ROW()+(0), COLUMN()+(-1), 1)), 2)</f>
        <v>99.81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265.09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3770.7</v>
      </c>
      <c r="G23" s="14">
        <f ca="1">ROUND(INDIRECT(ADDRESS(ROW()+(0), COLUMN()+(-2), 1))*INDIRECT(ADDRESS(ROW()+(0), COLUMN()+(-1), 1))/100, 2)</f>
        <v>75.41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3846.11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