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<sst xmlns="http://schemas.openxmlformats.org/spreadsheetml/2006/main" count="53" uniqueCount="53">
  <si>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</si>
  <si>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LEM010</t>
  </si>
  <si>
    <t xml:space="preserve">Ud</t>
  </si>
  <si>
    <t xml:space="preserve">Puerta interior principal, de madera.</t>
  </si>
  <si>
    <r>
      <rPr>
        <sz val="8.25"/>
        <color rgb="FF000000"/>
        <rFont val="Arial"/>
        <family val="2"/>
      </rPr>
      <t xml:space="preserve">Puerta interior de entrada a la vivienda de 210x90x4 cm, hoja con bastidor, refuerzos y paneles de madera de pino (Pinus ponderosa), barnizada en taller; marco de madera maciza. Incluso chambrana del mismo material y acabado que la hoja, herrajes de colgar, cierre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</si>
  <si>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</si>
  <si>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</si>
  <si>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</si>
  <si>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</si>
  <si>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</si>
  <si>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</si>
  <si>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</si>
  <si>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mt22aap080Lga</t>
  </si>
  <si>
    <t xml:space="preserve">Ud</t>
  </si>
  <si>
    <t xml:space="preserve">Marco de madera maciza de pino (Pinus ponderosa), para puerta de una hoja, de 210x90x4,0 cm, con elementos de fijación.</t>
  </si>
  <si>
    <t xml:space="preserve">mt22atc040a</t>
  </si>
  <si>
    <t xml:space="preserve">m</t>
  </si>
  <si>
    <t xml:space="preserve">Chambrana de madera de pino (Pinus ponderosa), 19x58 mm, barnizado en taller.</t>
  </si>
  <si>
    <t xml:space="preserve">mt22ppf210ab</t>
  </si>
  <si>
    <t xml:space="preserve">Ud</t>
  </si>
  <si>
    <t xml:space="preserve">Hoja de puerta principal maciza, bastidor, refuerzos y paneles de madera de pino (Pinus ponderosa), barnizada en taller, de 210x90x4 cm.</t>
  </si>
  <si>
    <t xml:space="preserve">mt23ial010a</t>
  </si>
  <si>
    <t xml:space="preserve">Ud</t>
  </si>
  <si>
    <t xml:space="preserve">Bisagra de seguridad de 140x70 mm, de latón, color negro, acabado brillante, para puerta principal.</t>
  </si>
  <si>
    <t xml:space="preserve">mt23ppb031</t>
  </si>
  <si>
    <t xml:space="preserve">Ud</t>
  </si>
  <si>
    <t xml:space="preserve">Tornillo de latón 21/35 mm.</t>
  </si>
  <si>
    <t xml:space="preserve">mt23ppa010</t>
  </si>
  <si>
    <t xml:space="preserve">Ud</t>
  </si>
  <si>
    <t xml:space="preserve">Cerradura de embutir, frente, accesorios y tornillos de atado, para puerta principal.</t>
  </si>
  <si>
    <t xml:space="preserve">mt23hal010aa</t>
  </si>
  <si>
    <t xml:space="preserve">Ud</t>
  </si>
  <si>
    <t xml:space="preserve">Juego de manija y escudo largo de latón, color negro, acabado brillante, serie básica, para puerta principal.</t>
  </si>
  <si>
    <t xml:space="preserve">mt23hal020a</t>
  </si>
  <si>
    <t xml:space="preserve">Ud</t>
  </si>
  <si>
    <t xml:space="preserve">Jaladera exterior con escudo, de latón, color negro, acabado brillante, serie básica, para puerta principal.</t>
  </si>
  <si>
    <t xml:space="preserve">mt23hal100a</t>
  </si>
  <si>
    <t xml:space="preserve">Ud</t>
  </si>
  <si>
    <t xml:space="preserve">Mirilla óptica gran angular de 14 mm de diámetro y 35 a 60 mm de longitud, con tapa incorporada, de latón, color negro, acabado brillante, serie básica, para puerta principal.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</si>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</sst>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338.53</v>
      </c>
      <c r="G10" s="12">
        <f ca="1">ROUND(INDIRECT(ADDRESS(ROW()+(0), COLUMN()+(-2), 1))*INDIRECT(ADDRESS(ROW()+(0), COLUMN()+(-1), 1)), 2)</f>
        <v>338.53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10.6</v>
      </c>
      <c r="F11" s="12">
        <v>46.01</v>
      </c>
      <c r="G11" s="12">
        <f ca="1">ROUND(INDIRECT(ADDRESS(ROW()+(0), COLUMN()+(-2), 1))*INDIRECT(ADDRESS(ROW()+(0), COLUMN()+(-1), 1)), 2)</f>
        <v>487.71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2225.11</v>
      </c>
      <c r="G12" s="12">
        <f ca="1">ROUND(INDIRECT(ADDRESS(ROW()+(0), COLUMN()+(-2), 1))*INDIRECT(ADDRESS(ROW()+(0), COLUMN()+(-1), 1)), 2)</f>
        <v>2225.11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109.21</v>
      </c>
      <c r="G13" s="12">
        <f ca="1">ROUND(INDIRECT(ADDRESS(ROW()+(0), COLUMN()+(-2), 1))*INDIRECT(ADDRESS(ROW()+(0), COLUMN()+(-1), 1)), 2)</f>
        <v>436.84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24</v>
      </c>
      <c r="F14" s="12">
        <v>1.23</v>
      </c>
      <c r="G14" s="12">
        <f ca="1">ROUND(INDIRECT(ADDRESS(ROW()+(0), COLUMN()+(-2), 1))*INDIRECT(ADDRESS(ROW()+(0), COLUMN()+(-1), 1)), 2)</f>
        <v>29.52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379.54</v>
      </c>
      <c r="G15" s="12">
        <f ca="1">ROUND(INDIRECT(ADDRESS(ROW()+(0), COLUMN()+(-2), 1))*INDIRECT(ADDRESS(ROW()+(0), COLUMN()+(-1), 1)), 2)</f>
        <v>379.54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220.61</v>
      </c>
      <c r="G16" s="12">
        <f ca="1">ROUND(INDIRECT(ADDRESS(ROW()+(0), COLUMN()+(-2), 1))*INDIRECT(ADDRESS(ROW()+(0), COLUMN()+(-1), 1)), 2)</f>
        <v>220.61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160.29</v>
      </c>
      <c r="G17" s="12">
        <f ca="1">ROUND(INDIRECT(ADDRESS(ROW()+(0), COLUMN()+(-2), 1))*INDIRECT(ADDRESS(ROW()+(0), COLUMN()+(-1), 1)), 2)</f>
        <v>160.29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20.3</v>
      </c>
      <c r="G18" s="14">
        <f ca="1">ROUND(INDIRECT(ADDRESS(ROW()+(0), COLUMN()+(-2), 1))*INDIRECT(ADDRESS(ROW()+(0), COLUMN()+(-1), 1)), 2)</f>
        <v>20.3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4298.45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2.263</v>
      </c>
      <c r="F21" s="12">
        <v>121.71</v>
      </c>
      <c r="G21" s="12">
        <f ca="1">ROUND(INDIRECT(ADDRESS(ROW()+(0), COLUMN()+(-2), 1))*INDIRECT(ADDRESS(ROW()+(0), COLUMN()+(-1), 1)), 2)</f>
        <v>275.43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2.263</v>
      </c>
      <c r="F22" s="14">
        <v>73.5</v>
      </c>
      <c r="G22" s="14">
        <f ca="1">ROUND(INDIRECT(ADDRESS(ROW()+(0), COLUMN()+(-2), 1))*INDIRECT(ADDRESS(ROW()+(0), COLUMN()+(-1), 1)), 2)</f>
        <v>166.33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441.76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4740.21</v>
      </c>
      <c r="G25" s="14">
        <f ca="1">ROUND(INDIRECT(ADDRESS(ROW()+(0), COLUMN()+(-2), 1))*INDIRECT(ADDRESS(ROW()+(0), COLUMN()+(-1), 1))/100, 2)</f>
        <v>94.8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4835.01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