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<sst xmlns="http://schemas.openxmlformats.org/spreadsheetml/2006/main" count="38" uniqueCount="38">
  <si>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</si>
  <si>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ISH040</t>
  </si>
  <si>
    <t xml:space="preserve">Ud</t>
  </si>
  <si>
    <t xml:space="preserve">Dispositivo de control centralizado.</t>
  </si>
  <si>
    <r>
      <rPr>
        <sz val="7.80"/>
        <color rgb="FF000000"/>
        <rFont val="Arial"/>
        <family val="2"/>
      </rPr>
      <t xml:space="preserve">Dispositivo de control centralizado formado por </t>
    </r>
    <r>
      <rPr>
        <b/>
        <sz val="7.80"/>
        <color rgb="FF000000"/>
        <rFont val="Arial"/>
        <family val="2"/>
      </rPr>
      <t xml:space="preserve">armario de programación, para control de hasta 3 extractores estáticos mecánicos en vivienda unifamiliar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sistema automático de funcionamiento simultáneo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</si>
  <si>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</si>
  <si>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</si>
  <si>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</si>
  <si>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</si>
  <si>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</si>
  <si>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</si>
  <si>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mt20svi025a</t>
  </si>
  <si>
    <t xml:space="preserve">Ud</t>
  </si>
  <si>
    <t xml:space="preserve">Armario de programación, compuesto por caja de superficie estanca, de 300x200x150 mm, interruptor automático, transformador y programador electrónico, para control de hasta 3 extractores estáticos mecánicos en vivienda unifamiliar.</t>
  </si>
  <si>
    <t xml:space="preserve">mt20svi027a</t>
  </si>
  <si>
    <t xml:space="preserve">Ud</t>
  </si>
  <si>
    <t xml:space="preserve">Sistema automático de funcionamiento simultáneo.</t>
  </si>
  <si>
    <t xml:space="preserve">mt35aia090aa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</si>
  <si>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</si>
  <si>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 547, propiedades eléctricas: aislante, no propagador de la llama. Incluso parte proporcional de abrazaderas, elementos de sujeción y accesorios (curvas, conectores, tees, codos y curvas flexibles).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</si>
  <si>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</si>
  <si>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</si>
  <si>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</si>
  <si>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mt35www010</t>
  </si>
  <si>
    <t xml:space="preserve">Ud</t>
  </si>
  <si>
    <t xml:space="preserve">Material auxiliar para instalaciones eléctricas.</t>
  </si>
  <si>
    <t xml:space="preserve">mo001</t>
  </si>
  <si>
    <t xml:space="preserve">h</t>
  </si>
  <si>
    <t xml:space="preserve">Oficial electricista.</t>
  </si>
  <si>
    <t xml:space="preserve">mo093</t>
  </si>
  <si>
    <t xml:space="preserve">h</t>
  </si>
  <si>
    <t xml:space="preserve">Ayudante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</si>
  <si>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</si>
  <si>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</si>
  <si>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</si>
  <si>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</si>
  <si>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$ 2.271,37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</si>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</sst>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50" customWidth="1"/>
    <col min="3" max="3" width="16.47" customWidth="1"/>
    <col min="4" max="4" width="54.93" customWidth="1"/>
    <col min="5" max="5" width="0.73" customWidth="1"/>
    <col min="6" max="6" width="6.41" customWidth="1"/>
    <col min="7" max="7" width="3.50" customWidth="1"/>
    <col min="8" max="8" width="6.27" customWidth="1"/>
    <col min="9" max="9" width="3.50" customWidth="1"/>
    <col min="10" max="10" width="9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4"/>
      <c r="G8" s="16">
        <v>12285.880000</v>
      </c>
      <c r="H8" s="16"/>
      <c r="I8" s="16">
        <f ca="1">ROUND(INDIRECT(ADDRESS(ROW()+(0), COLUMN()+(-4), 1))*INDIRECT(ADDRESS(ROW()+(0), COLUMN()+(-2), 1)), 2)</f>
        <v>12285.880000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1.000000</v>
      </c>
      <c r="F9" s="19"/>
      <c r="G9" s="20">
        <v>2861.320000</v>
      </c>
      <c r="H9" s="20"/>
      <c r="I9" s="20">
        <f ca="1">ROUND(INDIRECT(ADDRESS(ROW()+(0), COLUMN()+(-4), 1))*INDIRECT(ADDRESS(ROW()+(0), COLUMN()+(-2), 1)), 2)</f>
        <v>2861.320000</v>
      </c>
      <c r="J9" s="20"/>
    </row>
    <row r="10" spans="1:10" ht="60.00" thickBot="1" customHeight="1">
      <c r="A10" s="17" t="s">
        <v>17</v>
      </c>
      <c r="B10" s="18" t="s">
        <v>18</v>
      </c>
      <c r="C10" s="17" t="s">
        <v>19</v>
      </c>
      <c r="D10" s="17"/>
      <c r="E10" s="19">
        <v>5.000000</v>
      </c>
      <c r="F10" s="19"/>
      <c r="G10" s="20">
        <v>17.430000</v>
      </c>
      <c r="H10" s="20"/>
      <c r="I10" s="20">
        <f ca="1">ROUND(INDIRECT(ADDRESS(ROW()+(0), COLUMN()+(-4), 1))*INDIRECT(ADDRESS(ROW()+(0), COLUMN()+(-2), 1)), 2)</f>
        <v>87.150000</v>
      </c>
      <c r="J10" s="20"/>
    </row>
    <row r="11" spans="1:10" ht="40.80" thickBot="1" customHeight="1">
      <c r="A11" s="17" t="s">
        <v>20</v>
      </c>
      <c r="B11" s="18" t="s">
        <v>21</v>
      </c>
      <c r="C11" s="17" t="s">
        <v>22</v>
      </c>
      <c r="D11" s="17"/>
      <c r="E11" s="19">
        <v>15.000000</v>
      </c>
      <c r="F11" s="19"/>
      <c r="G11" s="20">
        <v>8.370000</v>
      </c>
      <c r="H11" s="20"/>
      <c r="I11" s="20">
        <f ca="1">ROUND(INDIRECT(ADDRESS(ROW()+(0), COLUMN()+(-4), 1))*INDIRECT(ADDRESS(ROW()+(0), COLUMN()+(-2), 1)), 2)</f>
        <v>125.550000</v>
      </c>
      <c r="J11" s="20"/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1.000000</v>
      </c>
      <c r="F12" s="19"/>
      <c r="G12" s="20">
        <v>30.240000</v>
      </c>
      <c r="H12" s="20"/>
      <c r="I12" s="20">
        <f ca="1">ROUND(INDIRECT(ADDRESS(ROW()+(0), COLUMN()+(-4), 1))*INDIRECT(ADDRESS(ROW()+(0), COLUMN()+(-2), 1)), 2)</f>
        <v>30.240000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0.618000</v>
      </c>
      <c r="F13" s="19"/>
      <c r="G13" s="20">
        <v>50.610000</v>
      </c>
      <c r="H13" s="20"/>
      <c r="I13" s="20">
        <f ca="1">ROUND(INDIRECT(ADDRESS(ROW()+(0), COLUMN()+(-4), 1))*INDIRECT(ADDRESS(ROW()+(0), COLUMN()+(-2), 1)), 2)</f>
        <v>31.280000</v>
      </c>
      <c r="J13" s="20"/>
    </row>
    <row r="14" spans="1:10" ht="12.00" thickBot="1" customHeight="1">
      <c r="A14" s="17" t="s">
        <v>29</v>
      </c>
      <c r="B14" s="21" t="s">
        <v>30</v>
      </c>
      <c r="C14" s="22" t="s">
        <v>31</v>
      </c>
      <c r="D14" s="22"/>
      <c r="E14" s="23">
        <v>0.618000</v>
      </c>
      <c r="F14" s="23"/>
      <c r="G14" s="24">
        <v>34.440000</v>
      </c>
      <c r="H14" s="24"/>
      <c r="I14" s="24">
        <f ca="1">ROUND(INDIRECT(ADDRESS(ROW()+(0), COLUMN()+(-4), 1))*INDIRECT(ADDRESS(ROW()+(0), COLUMN()+(-2), 1)), 2)</f>
        <v>21.280000</v>
      </c>
      <c r="J14" s="24"/>
    </row>
    <row r="15" spans="1:10" ht="12.00" thickBot="1" customHeight="1">
      <c r="A15" s="17"/>
      <c r="B15" s="12" t="s">
        <v>32</v>
      </c>
      <c r="C15" s="10" t="s">
        <v>33</v>
      </c>
      <c r="D15" s="10"/>
      <c r="E15" s="14">
        <v>2.000000</v>
      </c>
      <c r="F15" s="14"/>
      <c r="G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15442.700000</v>
      </c>
      <c r="H15" s="16"/>
      <c r="I15" s="16">
        <f ca="1">ROUND(INDIRECT(ADDRESS(ROW()+(0), COLUMN()+(-4), 1))*INDIRECT(ADDRESS(ROW()+(0), COLUMN()+(-2), 1))/100, 2)</f>
        <v>308.850000</v>
      </c>
      <c r="J15" s="16"/>
    </row>
    <row r="16" spans="1:10" ht="12.00" thickBot="1" customHeight="1">
      <c r="A16" s="22"/>
      <c r="B16" s="21" t="s">
        <v>34</v>
      </c>
      <c r="C16" s="22" t="s">
        <v>35</v>
      </c>
      <c r="D16" s="22"/>
      <c r="E16" s="23">
        <v>3.000000</v>
      </c>
      <c r="F16" s="23"/>
      <c r="G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15751.550000</v>
      </c>
      <c r="H16" s="24"/>
      <c r="I16" s="24">
        <f ca="1">ROUND(INDIRECT(ADDRESS(ROW()+(0), COLUMN()+(-4), 1))*INDIRECT(ADDRESS(ROW()+(0), COLUMN()+(-2), 1))/100, 2)</f>
        <v>472.550000</v>
      </c>
      <c r="J16" s="24"/>
    </row>
    <row r="17" spans="1:10" ht="12.00" thickBot="1" customHeight="1">
      <c r="A17" s="6" t="s">
        <v>36</v>
      </c>
      <c r="B17" s="7"/>
      <c r="C17" s="7"/>
      <c r="D17" s="7"/>
      <c r="E17" s="25"/>
      <c r="F17" s="25"/>
      <c r="G17" s="6" t="s">
        <v>37</v>
      </c>
      <c r="H17" s="6"/>
      <c r="I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16224.100000</v>
      </c>
      <c r="J17" s="26"/>
    </row>
  </sheetData>
  <mergeCells count="50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A17:D17"/>
    <mergeCell ref="E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