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<sst xmlns="http://schemas.openxmlformats.org/spreadsheetml/2006/main" count="74" uniqueCount="74">
  <si>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</si>
  <si>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IOJ044</t>
  </si>
  <si>
    <t xml:space="preserve">m²</t>
  </si>
  <si>
    <t xml:space="preserve">Franja cortafuegos de placas de yeso, para edificio de uso industrial,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</si>
  <si>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90, para edificio de uso industrial, fijada mecánicamente a el muro colindante con subestructura soporte, sistema "PLACO", compuesta por 3 placas de yeso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postes,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</si>
  <si>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</si>
  <si>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</si>
  <si>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</si>
  <si>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</si>
  <si>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</si>
  <si>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</si>
  <si>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</si>
  <si>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</si>
  <si>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</si>
  <si>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</si>
  <si>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</si>
  <si>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</si>
  <si>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Poste de perfil metálico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</si>
  <si>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</si>
  <si>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</si>
  <si>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</si>
  <si>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</si>
  <si>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</si>
  <si>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</si>
  <si>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</si>
  <si>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</si>
  <si>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lambrines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</si>
  <si>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</si>
  <si>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</si>
  <si>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</si>
  <si>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</si>
  <si>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</si>
  <si>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</si>
  <si>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mt12plp080a</t>
  </si>
  <si>
    <t xml:space="preserve">m</t>
  </si>
  <si>
    <t xml:space="preserve">Perfil metálico en ángulo, de acero galvanizado, CR2 "PLACO", fabricado mediante laminación en frío, de 3000 mm de longitud, 34x23 mm de sección y 0,55 mm de espesor.</t>
  </si>
  <si>
    <t xml:space="preserve">mt12plk010gfocd</t>
  </si>
  <si>
    <t xml:space="preserve">m²</t>
  </si>
  <si>
    <t xml:space="preserve">Placa de yeso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</si>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</sst>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1.57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3.330000</v>
      </c>
      <c r="G10" s="12">
        <v>25.370000</v>
      </c>
      <c r="H10" s="12">
        <f ca="1">ROUND(INDIRECT(ADDRESS(ROW()+(0), COLUMN()+(-2), 1))*INDIRECT(ADDRESS(ROW()+(0), COLUMN()+(-1), 1)), 2)</f>
        <v>84.480000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1.400000</v>
      </c>
      <c r="G11" s="12">
        <v>31.960000</v>
      </c>
      <c r="H11" s="12">
        <f ca="1">ROUND(INDIRECT(ADDRESS(ROW()+(0), COLUMN()+(-2), 1))*INDIRECT(ADDRESS(ROW()+(0), COLUMN()+(-1), 1)), 2)</f>
        <v>44.740000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16.800000</v>
      </c>
      <c r="G12" s="12">
        <v>0.490000</v>
      </c>
      <c r="H12" s="12">
        <f ca="1">ROUND(INDIRECT(ADDRESS(ROW()+(0), COLUMN()+(-2), 1))*INDIRECT(ADDRESS(ROW()+(0), COLUMN()+(-1), 1)), 2)</f>
        <v>8.230000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4.200000</v>
      </c>
      <c r="G13" s="12">
        <v>2.320000</v>
      </c>
      <c r="H13" s="12">
        <f ca="1">ROUND(INDIRECT(ADDRESS(ROW()+(0), COLUMN()+(-2), 1))*INDIRECT(ADDRESS(ROW()+(0), COLUMN()+(-1), 1)), 2)</f>
        <v>9.740000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3.000000</v>
      </c>
      <c r="G14" s="12">
        <v>25.710000</v>
      </c>
      <c r="H14" s="12">
        <f ca="1">ROUND(INDIRECT(ADDRESS(ROW()+(0), COLUMN()+(-2), 1))*INDIRECT(ADDRESS(ROW()+(0), COLUMN()+(-1), 1)), 2)</f>
        <v>77.130000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0.900000</v>
      </c>
      <c r="G15" s="12">
        <v>3.710000</v>
      </c>
      <c r="H15" s="12">
        <f ca="1">ROUND(INDIRECT(ADDRESS(ROW()+(0), COLUMN()+(-2), 1))*INDIRECT(ADDRESS(ROW()+(0), COLUMN()+(-1), 1)), 2)</f>
        <v>3.340000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0.800000</v>
      </c>
      <c r="G16" s="12">
        <v>3.550000</v>
      </c>
      <c r="H16" s="12">
        <f ca="1">ROUND(INDIRECT(ADDRESS(ROW()+(0), COLUMN()+(-2), 1))*INDIRECT(ADDRESS(ROW()+(0), COLUMN()+(-1), 1)), 2)</f>
        <v>2.840000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1.050000</v>
      </c>
      <c r="G17" s="12">
        <v>17.920000</v>
      </c>
      <c r="H17" s="12">
        <f ca="1">ROUND(INDIRECT(ADDRESS(ROW()+(0), COLUMN()+(-2), 1))*INDIRECT(ADDRESS(ROW()+(0), COLUMN()+(-1), 1)), 2)</f>
        <v>18.820000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3.000000</v>
      </c>
      <c r="G18" s="12">
        <v>190.420000</v>
      </c>
      <c r="H18" s="12">
        <f ca="1">ROUND(INDIRECT(ADDRESS(ROW()+(0), COLUMN()+(-2), 1))*INDIRECT(ADDRESS(ROW()+(0), COLUMN()+(-1), 1)), 2)</f>
        <v>571.260000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20.000000</v>
      </c>
      <c r="G19" s="12">
        <v>0.220000</v>
      </c>
      <c r="H19" s="12">
        <f ca="1">ROUND(INDIRECT(ADDRESS(ROW()+(0), COLUMN()+(-2), 1))*INDIRECT(ADDRESS(ROW()+(0), COLUMN()+(-1), 1)), 2)</f>
        <v>4.400000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20.000000</v>
      </c>
      <c r="G20" s="12">
        <v>0.340000</v>
      </c>
      <c r="H20" s="12">
        <f ca="1">ROUND(INDIRECT(ADDRESS(ROW()+(0), COLUMN()+(-2), 1))*INDIRECT(ADDRESS(ROW()+(0), COLUMN()+(-1), 1)), 2)</f>
        <v>6.800000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20.000000</v>
      </c>
      <c r="G21" s="12">
        <v>0.740000</v>
      </c>
      <c r="H21" s="12">
        <f ca="1">ROUND(INDIRECT(ADDRESS(ROW()+(0), COLUMN()+(-2), 1))*INDIRECT(ADDRESS(ROW()+(0), COLUMN()+(-1), 1)), 2)</f>
        <v>14.800000</v>
      </c>
    </row>
    <row r="22" spans="1:8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0.280000</v>
      </c>
      <c r="G22" s="12">
        <v>22.870000</v>
      </c>
      <c r="H22" s="12">
        <f ca="1">ROUND(INDIRECT(ADDRESS(ROW()+(0), COLUMN()+(-2), 1))*INDIRECT(ADDRESS(ROW()+(0), COLUMN()+(-1), 1)), 2)</f>
        <v>6.400000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3">
        <v>0.900000</v>
      </c>
      <c r="G23" s="14">
        <v>11.630000</v>
      </c>
      <c r="H23" s="14">
        <f ca="1">ROUND(INDIRECT(ADDRESS(ROW()+(0), COLUMN()+(-2), 1))*INDIRECT(ADDRESS(ROW()+(0), COLUMN()+(-1), 1)), 2)</f>
        <v>10.470000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863.450000</v>
      </c>
    </row>
    <row r="25" spans="1:8" ht="13.50" thickBot="1" customHeight="1">
      <c r="A25" s="15">
        <v>2.000000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0.405000</v>
      </c>
      <c r="G26" s="12">
        <v>80.580000</v>
      </c>
      <c r="H26" s="12">
        <f ca="1">ROUND(INDIRECT(ADDRESS(ROW()+(0), COLUMN()+(-2), 1))*INDIRECT(ADDRESS(ROW()+(0), COLUMN()+(-1), 1)), 2)</f>
        <v>32.630000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0.405000</v>
      </c>
      <c r="G27" s="12">
        <v>47.380000</v>
      </c>
      <c r="H27" s="12">
        <f ca="1">ROUND(INDIRECT(ADDRESS(ROW()+(0), COLUMN()+(-2), 1))*INDIRECT(ADDRESS(ROW()+(0), COLUMN()+(-1), 1)), 2)</f>
        <v>19.190000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0.607000</v>
      </c>
      <c r="G28" s="12">
        <v>80.580000</v>
      </c>
      <c r="H28" s="12">
        <f ca="1">ROUND(INDIRECT(ADDRESS(ROW()+(0), COLUMN()+(-2), 1))*INDIRECT(ADDRESS(ROW()+(0), COLUMN()+(-1), 1)), 2)</f>
        <v>48.910000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3">
        <v>0.607000</v>
      </c>
      <c r="G29" s="14">
        <v>47.380000</v>
      </c>
      <c r="H29" s="14">
        <f ca="1">ROUND(INDIRECT(ADDRESS(ROW()+(0), COLUMN()+(-2), 1))*INDIRECT(ADDRESS(ROW()+(0), COLUMN()+(-1), 1)), 2)</f>
        <v>28.760000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1))), 2)</f>
        <v>129.490000</v>
      </c>
    </row>
    <row r="31" spans="1:8" ht="13.50" thickBot="1" customHeight="1">
      <c r="A31" s="15">
        <v>3.000000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9"/>
      <c r="B32" s="19"/>
      <c r="C32" s="19"/>
      <c r="D32" s="20" t="s">
        <v>70</v>
      </c>
      <c r="E32" s="19" t="s">
        <v>71</v>
      </c>
      <c r="F32" s="13">
        <v>2.000000</v>
      </c>
      <c r="G32" s="14">
        <f ca="1">ROUND(SUM(INDIRECT(ADDRESS(ROW()+(-2), COLUMN()+(1), 1)),INDIRECT(ADDRESS(ROW()+(-8), COLUMN()+(1), 1))), 2)</f>
        <v>992.940000</v>
      </c>
      <c r="H32" s="14">
        <f ca="1">ROUND(INDIRECT(ADDRESS(ROW()+(0), COLUMN()+(-2), 1))*INDIRECT(ADDRESS(ROW()+(0), COLUMN()+(-1), 1))/100, 2)</f>
        <v>19.860000</v>
      </c>
    </row>
    <row r="33" spans="1:8" ht="13.50" thickBot="1" customHeight="1">
      <c r="A33" s="21" t="s">
        <v>72</v>
      </c>
      <c r="B33" s="21"/>
      <c r="C33" s="21"/>
      <c r="D33" s="22"/>
      <c r="E33" s="23"/>
      <c r="F33" s="24" t="s">
        <v>73</v>
      </c>
      <c r="G33" s="25"/>
      <c r="H33" s="26">
        <f ca="1">ROUND(SUM(INDIRECT(ADDRESS(ROW()+(-1), COLUMN()+(0), 1)),INDIRECT(ADDRESS(ROW()+(-3), COLUMN()+(0), 1)),INDIRECT(ADDRESS(ROW()+(-9), COLUMN()+(0), 1))), 2)</f>
        <v>1012.800000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F30:G30"/>
    <mergeCell ref="A31:C31"/>
    <mergeCell ref="E31:F31"/>
    <mergeCell ref="A32:C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