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<sst xmlns="http://schemas.openxmlformats.org/spreadsheetml/2006/main" count="71" uniqueCount="71">
  <si>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</si>
  <si>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IOJ044</t>
  </si>
  <si>
    <t xml:space="preserve">m²</t>
  </si>
  <si>
    <t xml:space="preserve">Franja cortafuegos de placas de yeso, para edificio de uso industrial, sistema "PLACO".</t>
  </si>
  <si>
    <r>
      <rPr>
        <sz val="8.25"/>
        <color rgb="FF000000"/>
        <rFont val="Arial"/>
        <family val="2"/>
      </rPr>
      <t xml:space="preserve">Franja cortafuegos inclinada, de 1 m en proyección horizontal, con una resistencia al fuego EI 90, para edificio de uso industrial, fijada mecánicamente a el muro colindante con subestructura soporte, sistema "PLACO", compuesta por 3 placas de yeso DF /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altas, fijadas a la subestructura soporte compuesta por canales y postes, formando escuadras separadas 750 mm entre sí, suspensiones y perfiles separados 400 mm entre sí.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</si>
  <si>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</si>
  <si>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</si>
  <si>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</si>
  <si>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</si>
  <si>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</si>
  <si>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</si>
  <si>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</si>
  <si>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</si>
  <si>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</si>
  <si>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</si>
  <si>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</si>
  <si>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</si>
  <si>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Poste de perfil metálico de acero galvanizado, M 48 "PLACO", fabricado mediante laminación en frío, de 3000 mm de longitud, 46,5x36 mm de sección y 0,6 mm de espesor.</t>
  </si>
  <si>
    <t xml:space="preserve">mt12qlt030a</t>
  </si>
  <si>
    <t xml:space="preserve">Ud</t>
  </si>
  <si>
    <t xml:space="preserve">Tornillo autoperforante rosca-metal, TRPF 13 "PLACO", de 13 mm de longitud.</t>
  </si>
  <si>
    <t xml:space="preserve">mt12ple110</t>
  </si>
  <si>
    <t xml:space="preserve">Ud</t>
  </si>
  <si>
    <t xml:space="preserve">Suspensión C "PLACO".</t>
  </si>
  <si>
    <t xml:space="preserve">mt12plp010</t>
  </si>
  <si>
    <t xml:space="preserve">m</t>
  </si>
  <si>
    <t xml:space="preserve">Perfil metálico de acero galvanizado, F-530 "PLACO", fabricado mediante laminación en frío, de 3000 mm de longitud, 45x18 mm de sección y 0,6 mm de espesor, para la realización de lambrines y techos.</t>
  </si>
  <si>
    <t xml:space="preserve">mt12ple030</t>
  </si>
  <si>
    <t xml:space="preserve">Ud</t>
  </si>
  <si>
    <t xml:space="preserve">Pieza de empalme F-530 "PLACO".</t>
  </si>
  <si>
    <t xml:space="preserve">mt12psg082</t>
  </si>
  <si>
    <t xml:space="preserve">Ud</t>
  </si>
  <si>
    <t xml:space="preserve">Fijación para concreto.</t>
  </si>
  <si>
    <t xml:space="preserve">mt12plk010gfogd</t>
  </si>
  <si>
    <t xml:space="preserve">m²</t>
  </si>
  <si>
    <t xml:space="preserve">Placa de yeso DF /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</si>
  <si>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</si>
  <si>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</si>
  <si>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</si>
  <si>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</si>
  <si>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</si>
  <si>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sobre perfiles de espesor inferior a 6 mm.</t>
  </si>
  <si>
    <t xml:space="preserve">mt12plt010f</t>
  </si>
  <si>
    <t xml:space="preserve">Ud</t>
  </si>
  <si>
    <t xml:space="preserve">Tornillo autorroscante TTPC 70 "PLACO", con cabeza de trompeta, de 70 mm de longitud, para instalación de placas de yeso sobre perfiles de espesor inferior a 6 mm.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</si>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</sst>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7.65" customWidth="1"/>
    <col min="5" max="5" width="71.57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3.670000</v>
      </c>
      <c r="G10" s="12">
        <v>25.370000</v>
      </c>
      <c r="H10" s="12">
        <f ca="1">ROUND(INDIRECT(ADDRESS(ROW()+(0), COLUMN()+(-2), 1))*INDIRECT(ADDRESS(ROW()+(0), COLUMN()+(-1), 1)), 2)</f>
        <v>93.110000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1.570000</v>
      </c>
      <c r="G11" s="12">
        <v>31.960000</v>
      </c>
      <c r="H11" s="12">
        <f ca="1">ROUND(INDIRECT(ADDRESS(ROW()+(0), COLUMN()+(-2), 1))*INDIRECT(ADDRESS(ROW()+(0), COLUMN()+(-1), 1)), 2)</f>
        <v>50.180000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16.800000</v>
      </c>
      <c r="G12" s="12">
        <v>0.490000</v>
      </c>
      <c r="H12" s="12">
        <f ca="1">ROUND(INDIRECT(ADDRESS(ROW()+(0), COLUMN()+(-2), 1))*INDIRECT(ADDRESS(ROW()+(0), COLUMN()+(-1), 1)), 2)</f>
        <v>8.230000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4.200000</v>
      </c>
      <c r="G13" s="12">
        <v>2.320000</v>
      </c>
      <c r="H13" s="12">
        <f ca="1">ROUND(INDIRECT(ADDRESS(ROW()+(0), COLUMN()+(-2), 1))*INDIRECT(ADDRESS(ROW()+(0), COLUMN()+(-1), 1)), 2)</f>
        <v>9.740000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3.000000</v>
      </c>
      <c r="G14" s="12">
        <v>25.710000</v>
      </c>
      <c r="H14" s="12">
        <f ca="1">ROUND(INDIRECT(ADDRESS(ROW()+(0), COLUMN()+(-2), 1))*INDIRECT(ADDRESS(ROW()+(0), COLUMN()+(-1), 1)), 2)</f>
        <v>77.130000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0.900000</v>
      </c>
      <c r="G15" s="12">
        <v>3.710000</v>
      </c>
      <c r="H15" s="12">
        <f ca="1">ROUND(INDIRECT(ADDRESS(ROW()+(0), COLUMN()+(-2), 1))*INDIRECT(ADDRESS(ROW()+(0), COLUMN()+(-1), 1)), 2)</f>
        <v>3.340000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0.800000</v>
      </c>
      <c r="G16" s="12">
        <v>3.550000</v>
      </c>
      <c r="H16" s="12">
        <f ca="1">ROUND(INDIRECT(ADDRESS(ROW()+(0), COLUMN()+(-2), 1))*INDIRECT(ADDRESS(ROW()+(0), COLUMN()+(-1), 1)), 2)</f>
        <v>2.840000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3.300000</v>
      </c>
      <c r="G17" s="12">
        <v>190.420000</v>
      </c>
      <c r="H17" s="12">
        <f ca="1">ROUND(INDIRECT(ADDRESS(ROW()+(0), COLUMN()+(-2), 1))*INDIRECT(ADDRESS(ROW()+(0), COLUMN()+(-1), 1)), 2)</f>
        <v>628.390000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20.000000</v>
      </c>
      <c r="G18" s="12">
        <v>0.220000</v>
      </c>
      <c r="H18" s="12">
        <f ca="1">ROUND(INDIRECT(ADDRESS(ROW()+(0), COLUMN()+(-2), 1))*INDIRECT(ADDRESS(ROW()+(0), COLUMN()+(-1), 1)), 2)</f>
        <v>4.400000</v>
      </c>
    </row>
    <row r="19" spans="1:8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20.000000</v>
      </c>
      <c r="G19" s="12">
        <v>0.340000</v>
      </c>
      <c r="H19" s="12">
        <f ca="1">ROUND(INDIRECT(ADDRESS(ROW()+(0), COLUMN()+(-2), 1))*INDIRECT(ADDRESS(ROW()+(0), COLUMN()+(-1), 1)), 2)</f>
        <v>6.800000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20.000000</v>
      </c>
      <c r="G20" s="12">
        <v>0.740000</v>
      </c>
      <c r="H20" s="12">
        <f ca="1">ROUND(INDIRECT(ADDRESS(ROW()+(0), COLUMN()+(-2), 1))*INDIRECT(ADDRESS(ROW()+(0), COLUMN()+(-1), 1)), 2)</f>
        <v>14.800000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0.280000</v>
      </c>
      <c r="G21" s="12">
        <v>22.870000</v>
      </c>
      <c r="H21" s="12">
        <f ca="1">ROUND(INDIRECT(ADDRESS(ROW()+(0), COLUMN()+(-2), 1))*INDIRECT(ADDRESS(ROW()+(0), COLUMN()+(-1), 1)), 2)</f>
        <v>6.400000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0.900000</v>
      </c>
      <c r="G22" s="14">
        <v>11.630000</v>
      </c>
      <c r="H22" s="14">
        <f ca="1">ROUND(INDIRECT(ADDRESS(ROW()+(0), COLUMN()+(-2), 1))*INDIRECT(ADDRESS(ROW()+(0), COLUMN()+(-1), 1)), 2)</f>
        <v>10.470000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915.830000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0.405000</v>
      </c>
      <c r="G25" s="12">
        <v>80.580000</v>
      </c>
      <c r="H25" s="12">
        <f ca="1">ROUND(INDIRECT(ADDRESS(ROW()+(0), COLUMN()+(-2), 1))*INDIRECT(ADDRESS(ROW()+(0), COLUMN()+(-1), 1)), 2)</f>
        <v>32.630000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0.405000</v>
      </c>
      <c r="G26" s="12">
        <v>47.380000</v>
      </c>
      <c r="H26" s="12">
        <f ca="1">ROUND(INDIRECT(ADDRESS(ROW()+(0), COLUMN()+(-2), 1))*INDIRECT(ADDRESS(ROW()+(0), COLUMN()+(-1), 1)), 2)</f>
        <v>19.190000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0.607000</v>
      </c>
      <c r="G27" s="12">
        <v>80.580000</v>
      </c>
      <c r="H27" s="12">
        <f ca="1">ROUND(INDIRECT(ADDRESS(ROW()+(0), COLUMN()+(-2), 1))*INDIRECT(ADDRESS(ROW()+(0), COLUMN()+(-1), 1)), 2)</f>
        <v>48.910000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0.607000</v>
      </c>
      <c r="G28" s="14">
        <v>47.380000</v>
      </c>
      <c r="H28" s="14">
        <f ca="1">ROUND(INDIRECT(ADDRESS(ROW()+(0), COLUMN()+(-2), 1))*INDIRECT(ADDRESS(ROW()+(0), COLUMN()+(-1), 1)), 2)</f>
        <v>28.760000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129.490000</v>
      </c>
    </row>
    <row r="30" spans="1:8" ht="13.50" thickBot="1" customHeight="1">
      <c r="A30" s="15">
        <v>3.000000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2.000000</v>
      </c>
      <c r="G31" s="14">
        <f ca="1">ROUND(SUM(INDIRECT(ADDRESS(ROW()+(-2), COLUMN()+(1), 1)),INDIRECT(ADDRESS(ROW()+(-8), COLUMN()+(1), 1))), 2)</f>
        <v>1045.320000</v>
      </c>
      <c r="H31" s="14">
        <f ca="1">ROUND(INDIRECT(ADDRESS(ROW()+(0), COLUMN()+(-2), 1))*INDIRECT(ADDRESS(ROW()+(0), COLUMN()+(-1), 1))/100, 2)</f>
        <v>20.910000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1)),INDIRECT(ADDRESS(ROW()+(-9), COLUMN()+(0), 1))), 2)</f>
        <v>1066.230000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