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<sst xmlns="http://schemas.openxmlformats.org/spreadsheetml/2006/main" count="34" uniqueCount="34">
  <si>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</si>
  <si>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IOJ025</t>
  </si>
  <si>
    <t xml:space="preserve">m²</t>
  </si>
  <si>
    <t xml:space="preserve">Protección pasiva contra incendios de estructura metálica, con mortero ignífugo proyectado.</t>
  </si>
  <si>
    <r>
      <rPr>
        <sz val="8.25"/>
        <color rgb="FF000000"/>
        <rFont val="Arial"/>
        <family val="2"/>
      </rPr>
      <t xml:space="preserve">Formación de protección pasiva contra incendios de estructura metálica, mediante proyección neumática de mortero ignífugo, reacción al fuego clase A1, compuesto de cemento en combinación con perlita o vermiculita, hasta formar un espesor mínimo de 11 mm y conseguir una resistencia al fuego de 60 minutos.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</si>
  <si>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</si>
  <si>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</si>
  <si>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</si>
  <si>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</si>
  <si>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</si>
  <si>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</si>
  <si>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</si>
  <si>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mt41mig010</t>
  </si>
  <si>
    <t xml:space="preserve">m³</t>
  </si>
  <si>
    <t xml:space="preserve">Mortero ignífugo, reacción al fuego clase A1, compuesto de cemento en combinación con perlita o vermiculita, para protección pasiva contra incendio mediante proyección.</t>
  </si>
  <si>
    <t xml:space="preserve">Subtotal materiales:</t>
  </si>
  <si>
    <t xml:space="preserve">Equipo y herramienta</t>
  </si>
  <si>
    <t xml:space="preserve">mq06pym010</t>
  </si>
  <si>
    <t xml:space="preserve">h</t>
  </si>
  <si>
    <t xml:space="preserve">Mezcladora-bombeadora para morteros y yesos proyectados, de 3 m³/h.</t>
  </si>
  <si>
    <t xml:space="preserve">Subtotal equipo y herramienta:</t>
  </si>
  <si>
    <t xml:space="preserve">Mano de obra</t>
  </si>
  <si>
    <t xml:space="preserve">mo030</t>
  </si>
  <si>
    <t xml:space="preserve">h</t>
  </si>
  <si>
    <t xml:space="preserve">Oficial aplicador de productos aislantes.</t>
  </si>
  <si>
    <t xml:space="preserve">mo068</t>
  </si>
  <si>
    <t xml:space="preserve">h</t>
  </si>
  <si>
    <t xml:space="preserve">Ayudante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</si>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</sst>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36" customWidth="1"/>
    <col min="4" max="4" width="6.29" customWidth="1"/>
    <col min="5" max="5" width="69.53" customWidth="1"/>
    <col min="6" max="6" width="14.11" customWidth="1"/>
    <col min="7" max="7" width="15.98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0.011000</v>
      </c>
      <c r="G10" s="14">
        <v>6481.540000</v>
      </c>
      <c r="H10" s="14">
        <f ca="1">ROUND(INDIRECT(ADDRESS(ROW()+(0), COLUMN()+(-2), 1))*INDIRECT(ADDRESS(ROW()+(0), COLUMN()+(-1), 1)), 2)</f>
        <v>71.300000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71.300000</v>
      </c>
    </row>
    <row r="12" spans="1:8" ht="13.50" thickBot="1" customHeight="1">
      <c r="A12" s="15">
        <v>2.000000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0.257000</v>
      </c>
      <c r="G13" s="14">
        <v>109.060000</v>
      </c>
      <c r="H13" s="14">
        <f ca="1">ROUND(INDIRECT(ADDRESS(ROW()+(0), COLUMN()+(-2), 1))*INDIRECT(ADDRESS(ROW()+(0), COLUMN()+(-1), 1)), 2)</f>
        <v>28.030000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28.030000</v>
      </c>
    </row>
    <row r="15" spans="1:8" ht="13.50" thickBot="1" customHeight="1">
      <c r="A15" s="15">
        <v>3.000000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0.297000</v>
      </c>
      <c r="G16" s="13">
        <v>78.260000</v>
      </c>
      <c r="H16" s="13">
        <f ca="1">ROUND(INDIRECT(ADDRESS(ROW()+(0), COLUMN()+(-2), 1))*INDIRECT(ADDRESS(ROW()+(0), COLUMN()+(-1), 1)), 2)</f>
        <v>23.240000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0.297000</v>
      </c>
      <c r="G17" s="14">
        <v>47.380000</v>
      </c>
      <c r="H17" s="14">
        <f ca="1">ROUND(INDIRECT(ADDRESS(ROW()+(0), COLUMN()+(-2), 1))*INDIRECT(ADDRESS(ROW()+(0), COLUMN()+(-1), 1)), 2)</f>
        <v>14.070000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37.310000</v>
      </c>
    </row>
    <row r="19" spans="1:8" ht="13.50" thickBot="1" customHeight="1">
      <c r="A19" s="15">
        <v>4.000000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2.000000</v>
      </c>
      <c r="G20" s="14">
        <f ca="1">ROUND(SUM(INDIRECT(ADDRESS(ROW()+(-2), COLUMN()+(1), 1)),INDIRECT(ADDRESS(ROW()+(-6), COLUMN()+(1), 1)),INDIRECT(ADDRESS(ROW()+(-9), COLUMN()+(1), 1))), 2)</f>
        <v>136.640000</v>
      </c>
      <c r="H20" s="14">
        <f ca="1">ROUND(INDIRECT(ADDRESS(ROW()+(0), COLUMN()+(-2), 1))*INDIRECT(ADDRESS(ROW()+(0), COLUMN()+(-1), 1))/100, 2)</f>
        <v>2.730000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139.370000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