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<sst xmlns="http://schemas.openxmlformats.org/spreadsheetml/2006/main" count="35" uniqueCount="35">
  <si>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</si>
  <si>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IFW070</t>
  </si>
  <si>
    <t xml:space="preserve">Ud</t>
  </si>
  <si>
    <t xml:space="preserve">Registro.</t>
  </si>
  <si>
    <r>
      <rPr>
        <sz val="7.80"/>
        <color rgb="FF000000"/>
        <rFont val="Arial"/>
        <family val="2"/>
      </rPr>
      <t xml:space="preserve">Registro </t>
    </r>
    <r>
      <rPr>
        <b/>
        <sz val="7.80"/>
        <color rgb="FF000000"/>
        <rFont val="Arial"/>
        <family val="2"/>
      </rPr>
      <t xml:space="preserve">prefabricada de polipropileno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dimensiones interiores 51x37 cm en la base y 30 cm de altura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</t>
    </r>
    <r>
      <rPr>
        <sz val="7.80"/>
        <color rgb="FF000000"/>
        <rFont val="Arial"/>
        <family val="2"/>
      </rPr>
      <t xml:space="preserve">, para alojamiento de la válvula.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</si>
  <si>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</si>
  <si>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</si>
  <si>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</si>
  <si>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</si>
  <si>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</si>
  <si>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</si>
  <si>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mt10hmf071ce</t>
  </si>
  <si>
    <t xml:space="preserve">m³</t>
  </si>
  <si>
    <t xml:space="preserve">Concreto simple f'c=20 MPa (200 kg/cm²), clasificación de exposición A1, tamaño máximo del agregado 20 mm, revenimiento nominal del concreto fresco de 5 a 10 mm, premezclado, según RCDF NTC Diseño y Construcción de Estructuras de Concreto (2004).</t>
  </si>
  <si>
    <t xml:space="preserve">mt37aar020g</t>
  </si>
  <si>
    <t xml:space="preserve">Ud</t>
  </si>
  <si>
    <t xml:space="preserve">Registro prefabricado de polipropileno, de sección rectangular, de 51x37 cm en la base y 30 cm de altura, con tapa de color verde de 38x25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</si>
  <si>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</si>
  <si>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</si>
  <si>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</si>
  <si>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</si>
  <si>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</si>
  <si>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ruedas, de 70 kW.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</si>
  <si>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</si>
  <si>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</si>
  <si>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</si>
  <si>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</si>
  <si>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</si>
  <si>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</si>
  <si>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</si>
  <si>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</si>
  <si>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</si>
  <si>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</si>
  <si>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$ 28,62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</si>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</sst>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0.081000</v>
      </c>
      <c r="G8" s="16">
        <v>1950.000000</v>
      </c>
      <c r="H8" s="16">
        <f ca="1">ROUND(INDIRECT(ADDRESS(ROW()+(0), COLUMN()+(-2), 1))*INDIRECT(ADDRESS(ROW()+(0), COLUMN()+(-1), 1)), 2)</f>
        <v>157.950000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292.310000</v>
      </c>
      <c r="H9" s="20">
        <f ca="1">ROUND(INDIRECT(ADDRESS(ROW()+(0), COLUMN()+(-2), 1))*INDIRECT(ADDRESS(ROW()+(0), COLUMN()+(-1), 1)), 2)</f>
        <v>292.310000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0.228000</v>
      </c>
      <c r="G10" s="20">
        <v>110.810000</v>
      </c>
      <c r="H10" s="20">
        <f ca="1">ROUND(INDIRECT(ADDRESS(ROW()+(0), COLUMN()+(-2), 1))*INDIRECT(ADDRESS(ROW()+(0), COLUMN()+(-1), 1)), 2)</f>
        <v>25.260000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0.044000</v>
      </c>
      <c r="G11" s="20">
        <v>459.870000</v>
      </c>
      <c r="H11" s="20">
        <f ca="1">ROUND(INDIRECT(ADDRESS(ROW()+(0), COLUMN()+(-2), 1))*INDIRECT(ADDRESS(ROW()+(0), COLUMN()+(-1), 1)), 2)</f>
        <v>20.230000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0.787000</v>
      </c>
      <c r="G12" s="20">
        <v>43.000000</v>
      </c>
      <c r="H12" s="20">
        <f ca="1">ROUND(INDIRECT(ADDRESS(ROW()+(0), COLUMN()+(-2), 1))*INDIRECT(ADDRESS(ROW()+(0), COLUMN()+(-1), 1)), 2)</f>
        <v>33.840000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0.599000</v>
      </c>
      <c r="G13" s="24">
        <v>25.570000</v>
      </c>
      <c r="H13" s="24">
        <f ca="1">ROUND(INDIRECT(ADDRESS(ROW()+(0), COLUMN()+(-2), 1))*INDIRECT(ADDRESS(ROW()+(0), COLUMN()+(-1), 1)), 2)</f>
        <v>15.320000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544.910000</v>
      </c>
      <c r="H14" s="16">
        <f ca="1">ROUND(INDIRECT(ADDRESS(ROW()+(0), COLUMN()+(-2), 1))*INDIRECT(ADDRESS(ROW()+(0), COLUMN()+(-1), 1))/100, 2)</f>
        <v>10.900000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555.810000</v>
      </c>
      <c r="H15" s="24">
        <f ca="1">ROUND(INDIRECT(ADDRESS(ROW()+(0), COLUMN()+(-2), 1))*INDIRECT(ADDRESS(ROW()+(0), COLUMN()+(-1), 1))/100, 2)</f>
        <v>16.670000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572.480000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