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<sst xmlns="http://schemas.openxmlformats.org/spreadsheetml/2006/main" count="44" uniqueCount="44">
  <si>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</si>
  <si>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IFW070</t>
  </si>
  <si>
    <t xml:space="preserve">Ud</t>
  </si>
  <si>
    <t xml:space="preserve">Registro.</t>
  </si>
  <si>
    <t xml:space="preserve">Registro de obra de mampostería, de dimensiones interiores 100x100x100 cm, con tapa prefabricada de concreto reforzado,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</si>
  <si>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</si>
  <si>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</si>
  <si>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</si>
  <si>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</si>
  <si>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</si>
  <si>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</si>
  <si>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mt10hmf071Ce</t>
  </si>
  <si>
    <t xml:space="preserve">m³</t>
  </si>
  <si>
    <t xml:space="preserve">Concreto simple f'c=30 MPa (300 kg/cm²), clasificación de exposición D, tamaño máximo del agregado 20 mm, revenimiento nominal del concreto fresco de 5 a 10 mm, premezclado, según RCDF NTC Diseño y Construcción de Estructuras de Concreto (2004).</t>
  </si>
  <si>
    <t xml:space="preserve">mt04lpv010a</t>
  </si>
  <si>
    <t xml:space="preserve">Ud</t>
  </si>
  <si>
    <t xml:space="preserve">Tabique de barro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</si>
  <si>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</si>
  <si>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</si>
  <si>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</si>
  <si>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</si>
  <si>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</si>
  <si>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</si>
  <si>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mt11arf010g</t>
  </si>
  <si>
    <t xml:space="preserve">Ud</t>
  </si>
  <si>
    <t xml:space="preserve">Tapa de concreto reforzado prefabricada, 118x118x15 cm.</t>
  </si>
  <si>
    <t xml:space="preserve">mt01arr010a</t>
  </si>
  <si>
    <t xml:space="preserve">t</t>
  </si>
  <si>
    <t xml:space="preserve">Grava de cantera, de 19 a 25 mm de diámetro.</t>
  </si>
  <si>
    <t xml:space="preserve">mq01ret020b</t>
  </si>
  <si>
    <t xml:space="preserve">h</t>
  </si>
  <si>
    <t xml:space="preserve">Retrocargadora sobre ruedas, de 70 kW.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</si>
  <si>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</si>
  <si>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</si>
  <si>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</si>
  <si>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</si>
  <si>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</si>
  <si>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</si>
  <si>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</si>
  <si>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</si>
  <si>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</si>
  <si>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</si>
  <si>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$ 198,89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</si>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</sst>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6.30" customWidth="1"/>
    <col min="6" max="6" width="8.16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40.8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0.329000</v>
      </c>
      <c r="G8" s="16">
        <v>2635.390000</v>
      </c>
      <c r="H8" s="16">
        <f ca="1">ROUND(INDIRECT(ADDRESS(ROW()+(0), COLUMN()+(-2), 1))*INDIRECT(ADDRESS(ROW()+(0), COLUMN()+(-1), 1)), 2)</f>
        <v>867.040000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159.000000</v>
      </c>
      <c r="G9" s="20">
        <v>2.560000</v>
      </c>
      <c r="H9" s="20">
        <f ca="1">ROUND(INDIRECT(ADDRESS(ROW()+(0), COLUMN()+(-2), 1))*INDIRECT(ADDRESS(ROW()+(0), COLUMN()+(-1), 1)), 2)</f>
        <v>407.040000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0.053000</v>
      </c>
      <c r="G10" s="20">
        <v>2091.270000</v>
      </c>
      <c r="H10" s="20">
        <f ca="1">ROUND(INDIRECT(ADDRESS(ROW()+(0), COLUMN()+(-2), 1))*INDIRECT(ADDRESS(ROW()+(0), COLUMN()+(-1), 1)), 2)</f>
        <v>110.840000</v>
      </c>
    </row>
    <row r="11" spans="1:8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0.075000</v>
      </c>
      <c r="G11" s="20">
        <v>2707.950000</v>
      </c>
      <c r="H11" s="20">
        <f ca="1">ROUND(INDIRECT(ADDRESS(ROW()+(0), COLUMN()+(-2), 1))*INDIRECT(ADDRESS(ROW()+(0), COLUMN()+(-1), 1)), 2)</f>
        <v>203.100000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1629.440000</v>
      </c>
      <c r="H12" s="20">
        <f ca="1">ROUND(INDIRECT(ADDRESS(ROW()+(0), COLUMN()+(-2), 1))*INDIRECT(ADDRESS(ROW()+(0), COLUMN()+(-1), 1)), 2)</f>
        <v>1629.440000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1.716000</v>
      </c>
      <c r="G13" s="20">
        <v>110.810000</v>
      </c>
      <c r="H13" s="20">
        <f ca="1">ROUND(INDIRECT(ADDRESS(ROW()+(0), COLUMN()+(-2), 1))*INDIRECT(ADDRESS(ROW()+(0), COLUMN()+(-1), 1)), 2)</f>
        <v>190.150000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0.450000</v>
      </c>
      <c r="G14" s="20">
        <v>459.870000</v>
      </c>
      <c r="H14" s="20">
        <f ca="1">ROUND(INDIRECT(ADDRESS(ROW()+(0), COLUMN()+(-2), 1))*INDIRECT(ADDRESS(ROW()+(0), COLUMN()+(-1), 1)), 2)</f>
        <v>206.940000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2.711000</v>
      </c>
      <c r="G15" s="20">
        <v>43.000000</v>
      </c>
      <c r="H15" s="20">
        <f ca="1">ROUND(INDIRECT(ADDRESS(ROW()+(0), COLUMN()+(-2), 1))*INDIRECT(ADDRESS(ROW()+(0), COLUMN()+(-1), 1)), 2)</f>
        <v>116.570000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2.151000</v>
      </c>
      <c r="G16" s="24">
        <v>25.570000</v>
      </c>
      <c r="H16" s="24">
        <f ca="1">ROUND(INDIRECT(ADDRESS(ROW()+(0), COLUMN()+(-2), 1))*INDIRECT(ADDRESS(ROW()+(0), COLUMN()+(-1), 1)), 2)</f>
        <v>55.000000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3786.120000</v>
      </c>
      <c r="H17" s="16">
        <f ca="1">ROUND(INDIRECT(ADDRESS(ROW()+(0), COLUMN()+(-2), 1))*INDIRECT(ADDRESS(ROW()+(0), COLUMN()+(-1), 1))/100, 2)</f>
        <v>75.720000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3861.840000</v>
      </c>
      <c r="H18" s="24">
        <f ca="1">ROUND(INDIRECT(ADDRESS(ROW()+(0), COLUMN()+(-2), 1))*INDIRECT(ADDRESS(ROW()+(0), COLUMN()+(-1), 1))/100, 2)</f>
        <v>115.860000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3977.700000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