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<sst xmlns="http://schemas.openxmlformats.org/spreadsheetml/2006/main" count="44" uniqueCount="44">
  <si>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</si>
  <si>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IFW070</t>
  </si>
  <si>
    <t xml:space="preserve">Ud</t>
  </si>
  <si>
    <t xml:space="preserve">Registro.</t>
  </si>
  <si>
    <t xml:space="preserve">Registro de obra de mampostería, de dimensiones interiores 87x87x100 cm, con tapa prefabricada de concreto reforzado, para alojamiento de la válvula.</t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</si>
  <si>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</si>
  <si>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</si>
  <si>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</si>
  <si>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</si>
  <si>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</si>
  <si>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</si>
  <si>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mt10hmf071Ce</t>
  </si>
  <si>
    <t xml:space="preserve">m³</t>
  </si>
  <si>
    <t xml:space="preserve">Concreto simple f'c=30 MPa (300 kg/cm²), clasificación de exposición D, tamaño máximo del agregado 20 mm, revenimiento nominal del concreto fresco de 5 a 10 mm, premezclado, según RCDF NTC Diseño y Construcción de Estructuras de Concreto (2004).</t>
  </si>
  <si>
    <t xml:space="preserve">mt04lpv010a</t>
  </si>
  <si>
    <t xml:space="preserve">Ud</t>
  </si>
  <si>
    <t xml:space="preserve">Tabique de barro perforado (panal), para revestir, 24x12x9 cm.</t>
  </si>
  <si>
    <t xml:space="preserve">mt09mor010c</t>
  </si>
  <si>
    <t xml:space="preserve">m³</t>
  </si>
  <si>
    <t xml:space="preserve">Mortero de cemento CEM II/B-P 32,5 N tipo M-5, confeccionado en obra con 250 kg/m³ de cemento y una proporción en volumen 1/6.</t>
  </si>
  <si>
    <t xml:space="preserve">mt09mor010f</t>
  </si>
  <si>
    <t xml:space="preserve">m³</t>
  </si>
  <si>
    <t xml:space="preserve">Mortero de cemento CEM II/B-P 32,5 N tipo M-15, confeccionado en obra con 450 kg/m³ de cemento y una proporción en volumen 1/3.</t>
  </si>
  <si>
    <t xml:space="preserve">mt11arf010g</t>
  </si>
  <si>
    <t xml:space="preserve">Ud</t>
  </si>
  <si>
    <t xml:space="preserve">Tapa de concreto reforzado prefabricada, 118x118x15 cm.</t>
  </si>
  <si>
    <t xml:space="preserve">mt01arr010a</t>
  </si>
  <si>
    <t xml:space="preserve">t</t>
  </si>
  <si>
    <t xml:space="preserve">Grava de cantera, de 19 a 25 mm de diámetro.</t>
  </si>
  <si>
    <t xml:space="preserve">mq01ret020b</t>
  </si>
  <si>
    <t xml:space="preserve">h</t>
  </si>
  <si>
    <t xml:space="preserve">Retrocargadora sobre ruedas, de 70 kW.</t>
  </si>
  <si>
    <t xml:space="preserve">mo019</t>
  </si>
  <si>
    <t xml:space="preserve">h</t>
  </si>
  <si>
    <t xml:space="preserve">Oficial albañil.</t>
  </si>
  <si>
    <t xml:space="preserve">mo111</t>
  </si>
  <si>
    <t xml:space="preserve">h</t>
  </si>
  <si>
    <t xml:space="preserve">Cabo albañil.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</si>
  <si>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</si>
  <si>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</si>
  <si>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</si>
  <si>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</si>
  <si>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$ 183,47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</si>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</sst>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97" customWidth="1"/>
    <col min="3" max="3" width="0.58" customWidth="1"/>
    <col min="4" max="4" width="3.21" customWidth="1"/>
    <col min="5" max="5" width="66.30" customWidth="1"/>
    <col min="6" max="6" width="8.16" customWidth="1"/>
    <col min="7" max="7" width="13.55" customWidth="1"/>
    <col min="8" max="8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40.8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0.273000</v>
      </c>
      <c r="G8" s="16">
        <v>2635.390000</v>
      </c>
      <c r="H8" s="16">
        <f ca="1">ROUND(INDIRECT(ADDRESS(ROW()+(0), COLUMN()+(-2), 1))*INDIRECT(ADDRESS(ROW()+(0), COLUMN()+(-1), 1)), 2)</f>
        <v>719.460000</v>
      </c>
    </row>
    <row r="9" spans="1:8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141.000000</v>
      </c>
      <c r="G9" s="20">
        <v>2.560000</v>
      </c>
      <c r="H9" s="20">
        <f ca="1">ROUND(INDIRECT(ADDRESS(ROW()+(0), COLUMN()+(-2), 1))*INDIRECT(ADDRESS(ROW()+(0), COLUMN()+(-1), 1)), 2)</f>
        <v>360.960000</v>
      </c>
    </row>
    <row r="10" spans="1:8" ht="21.6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0.047000</v>
      </c>
      <c r="G10" s="20">
        <v>2091.270000</v>
      </c>
      <c r="H10" s="20">
        <f ca="1">ROUND(INDIRECT(ADDRESS(ROW()+(0), COLUMN()+(-2), 1))*INDIRECT(ADDRESS(ROW()+(0), COLUMN()+(-1), 1)), 2)</f>
        <v>98.290000</v>
      </c>
    </row>
    <row r="11" spans="1:8" ht="21.6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9">
        <v>0.064000</v>
      </c>
      <c r="G11" s="20">
        <v>2707.950000</v>
      </c>
      <c r="H11" s="20">
        <f ca="1">ROUND(INDIRECT(ADDRESS(ROW()+(0), COLUMN()+(-2), 1))*INDIRECT(ADDRESS(ROW()+(0), COLUMN()+(-1), 1)), 2)</f>
        <v>173.310000</v>
      </c>
    </row>
    <row r="12" spans="1:8" ht="12.00" thickBot="1" customHeight="1">
      <c r="A12" s="17" t="s">
        <v>23</v>
      </c>
      <c r="B12" s="17"/>
      <c r="C12" s="18" t="s">
        <v>24</v>
      </c>
      <c r="D12" s="18"/>
      <c r="E12" s="17" t="s">
        <v>25</v>
      </c>
      <c r="F12" s="19">
        <v>1.000000</v>
      </c>
      <c r="G12" s="20">
        <v>1629.440000</v>
      </c>
      <c r="H12" s="20">
        <f ca="1">ROUND(INDIRECT(ADDRESS(ROW()+(0), COLUMN()+(-2), 1))*INDIRECT(ADDRESS(ROW()+(0), COLUMN()+(-1), 1)), 2)</f>
        <v>1629.440000</v>
      </c>
    </row>
    <row r="13" spans="1:8" ht="12.00" thickBot="1" customHeight="1">
      <c r="A13" s="17" t="s">
        <v>26</v>
      </c>
      <c r="B13" s="17"/>
      <c r="C13" s="18" t="s">
        <v>27</v>
      </c>
      <c r="D13" s="18"/>
      <c r="E13" s="17" t="s">
        <v>28</v>
      </c>
      <c r="F13" s="19">
        <v>1.548000</v>
      </c>
      <c r="G13" s="20">
        <v>110.810000</v>
      </c>
      <c r="H13" s="20">
        <f ca="1">ROUND(INDIRECT(ADDRESS(ROW()+(0), COLUMN()+(-2), 1))*INDIRECT(ADDRESS(ROW()+(0), COLUMN()+(-1), 1)), 2)</f>
        <v>171.530000</v>
      </c>
    </row>
    <row r="14" spans="1:8" ht="12.00" thickBot="1" customHeight="1">
      <c r="A14" s="17" t="s">
        <v>29</v>
      </c>
      <c r="B14" s="17"/>
      <c r="C14" s="18" t="s">
        <v>30</v>
      </c>
      <c r="D14" s="18"/>
      <c r="E14" s="17" t="s">
        <v>31</v>
      </c>
      <c r="F14" s="19">
        <v>0.375000</v>
      </c>
      <c r="G14" s="20">
        <v>459.870000</v>
      </c>
      <c r="H14" s="20">
        <f ca="1">ROUND(INDIRECT(ADDRESS(ROW()+(0), COLUMN()+(-2), 1))*INDIRECT(ADDRESS(ROW()+(0), COLUMN()+(-1), 1)), 2)</f>
        <v>172.450000</v>
      </c>
    </row>
    <row r="15" spans="1:8" ht="12.00" thickBot="1" customHeight="1">
      <c r="A15" s="17" t="s">
        <v>32</v>
      </c>
      <c r="B15" s="17"/>
      <c r="C15" s="18" t="s">
        <v>33</v>
      </c>
      <c r="D15" s="18"/>
      <c r="E15" s="17" t="s">
        <v>34</v>
      </c>
      <c r="F15" s="19">
        <v>2.657000</v>
      </c>
      <c r="G15" s="20">
        <v>43.000000</v>
      </c>
      <c r="H15" s="20">
        <f ca="1">ROUND(INDIRECT(ADDRESS(ROW()+(0), COLUMN()+(-2), 1))*INDIRECT(ADDRESS(ROW()+(0), COLUMN()+(-1), 1)), 2)</f>
        <v>114.250000</v>
      </c>
    </row>
    <row r="16" spans="1:8" ht="12.00" thickBot="1" customHeight="1">
      <c r="A16" s="17" t="s">
        <v>35</v>
      </c>
      <c r="B16" s="17"/>
      <c r="C16" s="21" t="s">
        <v>36</v>
      </c>
      <c r="D16" s="21"/>
      <c r="E16" s="22" t="s">
        <v>37</v>
      </c>
      <c r="F16" s="23">
        <v>2.075000</v>
      </c>
      <c r="G16" s="24">
        <v>25.570000</v>
      </c>
      <c r="H16" s="24">
        <f ca="1">ROUND(INDIRECT(ADDRESS(ROW()+(0), COLUMN()+(-2), 1))*INDIRECT(ADDRESS(ROW()+(0), COLUMN()+(-1), 1)), 2)</f>
        <v>53.060000</v>
      </c>
    </row>
    <row r="17" spans="1:8" ht="12.00" thickBot="1" customHeight="1">
      <c r="A17" s="17"/>
      <c r="B17" s="17"/>
      <c r="C17" s="12" t="s">
        <v>38</v>
      </c>
      <c r="D17" s="12"/>
      <c r="E17" s="10" t="s">
        <v>39</v>
      </c>
      <c r="F17" s="14">
        <v>2.000000</v>
      </c>
      <c r="G17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3492.750000</v>
      </c>
      <c r="H17" s="16">
        <f ca="1">ROUND(INDIRECT(ADDRESS(ROW()+(0), COLUMN()+(-2), 1))*INDIRECT(ADDRESS(ROW()+(0), COLUMN()+(-1), 1))/100, 2)</f>
        <v>69.860000</v>
      </c>
    </row>
    <row r="18" spans="1:8" ht="12.00" thickBot="1" customHeight="1">
      <c r="A18" s="22"/>
      <c r="B18" s="22"/>
      <c r="C18" s="21" t="s">
        <v>40</v>
      </c>
      <c r="D18" s="21"/>
      <c r="E18" s="22" t="s">
        <v>41</v>
      </c>
      <c r="F18" s="23">
        <v>3.000000</v>
      </c>
      <c r="G18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1))), 2)</f>
        <v>3562.610000</v>
      </c>
      <c r="H18" s="24">
        <f ca="1">ROUND(INDIRECT(ADDRESS(ROW()+(0), COLUMN()+(-2), 1))*INDIRECT(ADDRESS(ROW()+(0), COLUMN()+(-1), 1))/100, 2)</f>
        <v>106.880000</v>
      </c>
    </row>
    <row r="19" spans="1:8" ht="12.00" thickBot="1" customHeight="1">
      <c r="A19" s="6" t="s">
        <v>42</v>
      </c>
      <c r="B19" s="6"/>
      <c r="C19" s="7"/>
      <c r="D19" s="7"/>
      <c r="E19" s="7"/>
      <c r="F19" s="25"/>
      <c r="G19" s="6" t="s">
        <v>43</v>
      </c>
      <c r="H19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1))), 2)</f>
        <v>3669.490000</v>
      </c>
    </row>
  </sheetData>
  <mergeCells count="29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E19"/>
  </mergeCells>
  <pageMargins left="0.620079" right="0.472441" top="0.472441" bottom="0.472441" header="0.0" footer="0.0"/>
  <pageSetup paperSize="9" orientation="portrait"/>
  <rowBreaks count="0" manualBreakCount="0">
    </rowBreaks>
</worksheet>
</file>