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<sst xmlns="http://schemas.openxmlformats.org/spreadsheetml/2006/main" count="43" uniqueCount="43">
  <si>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</si>
  <si>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IFD070</t>
  </si>
  <si>
    <t xml:space="preserve">Ud</t>
  </si>
  <si>
    <t xml:space="preserve">Cisterna prefabricada de agua potable, para enterrar.</t>
  </si>
  <si>
    <r>
      <rPr>
        <sz val="8.25"/>
        <color rgb="FF000000"/>
        <rFont val="Arial"/>
        <family val="2"/>
      </rPr>
      <t xml:space="preserve">Cisterna vertical de poliéster reforzado con fibra de vidrio, de 650 l, de agua potable, para enterrar, con válvula de corte de compuerta de 1" DN 25 mm y válvula de flotador, para la entrada y válvula de corte de compuerta de 1" DN 25 mm para la salida.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</si>
  <si>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</si>
  <si>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</si>
  <si>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</si>
  <si>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</si>
  <si>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</si>
  <si>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</si>
  <si>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</si>
  <si>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mt37svc010f</t>
  </si>
  <si>
    <t xml:space="preserve">Ud</t>
  </si>
  <si>
    <t xml:space="preserve">Válvula de compuerta de latón fundido, para roscar, de 1".</t>
  </si>
  <si>
    <t xml:space="preserve">mt37vfl010c</t>
  </si>
  <si>
    <t xml:space="preserve">Ud</t>
  </si>
  <si>
    <t xml:space="preserve">Válvula de flotador de 1" de diámetro, para una presión máxima de 6 bar, con cuerpo de latón, boya esférica roscada de latón y obturador de goma.</t>
  </si>
  <si>
    <t xml:space="preserve">mt37dps050a</t>
  </si>
  <si>
    <t xml:space="preserve">Ud</t>
  </si>
  <si>
    <t xml:space="preserve">Cisterna vertical de poliéster reforzado con fibra de vidrio, de 650 l, con boca de acceso de 300 mm de diámetro, aireador y rebosadero, para enterrar.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</si>
  <si>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</si>
  <si>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</si>
  <si>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</si>
  <si>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</si>
  <si>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</si>
  <si>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</si>
  <si>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</si>
  <si>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</si>
  <si>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</si>
  <si>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</si>
  <si>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</si>
  <si>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</si>
  <si>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</si>
  <si>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</si>
  <si>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</si>
  <si>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</si>
  <si>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</si>
  <si>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</si>
  <si>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</si>
  <si>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</si>
  <si>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$ 1.838,69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</si>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</sst>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4.77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171.75</v>
      </c>
      <c r="G10" s="12">
        <f ca="1">ROUND(INDIRECT(ADDRESS(ROW()+(0), COLUMN()+(-2), 1))*INDIRECT(ADDRESS(ROW()+(0), COLUMN()+(-1), 1)), 2)</f>
        <v>343.5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1277.23</v>
      </c>
      <c r="G11" s="12">
        <f ca="1">ROUND(INDIRECT(ADDRESS(ROW()+(0), COLUMN()+(-2), 1))*INDIRECT(ADDRESS(ROW()+(0), COLUMN()+(-1), 1)), 2)</f>
        <v>1277.23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14103.7</v>
      </c>
      <c r="G12" s="12">
        <f ca="1">ROUND(INDIRECT(ADDRESS(ROW()+(0), COLUMN()+(-2), 1))*INDIRECT(ADDRESS(ROW()+(0), COLUMN()+(-1), 1)), 2)</f>
        <v>14103.7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26.32</v>
      </c>
      <c r="G13" s="14">
        <f ca="1">ROUND(INDIRECT(ADDRESS(ROW()+(0), COLUMN()+(-2), 1))*INDIRECT(ADDRESS(ROW()+(0), COLUMN()+(-1), 1)), 2)</f>
        <v>26.32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15750.8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0.232</v>
      </c>
      <c r="F16" s="14">
        <v>860.11</v>
      </c>
      <c r="G16" s="14">
        <f ca="1">ROUND(INDIRECT(ADDRESS(ROW()+(0), COLUMN()+(-2), 1))*INDIRECT(ADDRESS(ROW()+(0), COLUMN()+(-1), 1)), 2)</f>
        <v>199.55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199.55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2.229</v>
      </c>
      <c r="F19" s="12">
        <v>123.28</v>
      </c>
      <c r="G19" s="12">
        <f ca="1">ROUND(INDIRECT(ADDRESS(ROW()+(0), COLUMN()+(-2), 1))*INDIRECT(ADDRESS(ROW()+(0), COLUMN()+(-1), 1)), 2)</f>
        <v>274.79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2.229</v>
      </c>
      <c r="F20" s="14">
        <v>72.91</v>
      </c>
      <c r="G20" s="14">
        <f ca="1">ROUND(INDIRECT(ADDRESS(ROW()+(0), COLUMN()+(-2), 1))*INDIRECT(ADDRESS(ROW()+(0), COLUMN()+(-1), 1)), 2)</f>
        <v>162.52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437.31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16387.6</v>
      </c>
      <c r="G23" s="14">
        <f ca="1">ROUND(INDIRECT(ADDRESS(ROW()+(0), COLUMN()+(-2), 1))*INDIRECT(ADDRESS(ROW()+(0), COLUMN()+(-1), 1))/100, 2)</f>
        <v>327.75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16715.4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