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<sst xmlns="http://schemas.openxmlformats.org/spreadsheetml/2006/main" count="44" uniqueCount="44">
  <si>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</si>
  <si>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IFB020</t>
  </si>
  <si>
    <t xml:space="preserve">Ud</t>
  </si>
  <si>
    <t xml:space="preserve">Registro de paso.</t>
  </si>
  <si>
    <r>
      <rPr>
        <sz val="8.25"/>
        <color rgb="FF000000"/>
        <rFont val="Arial"/>
        <family val="2"/>
      </rPr>
      <t xml:space="preserve">Registro de paso prefabricada, de polipropileno, de sección rectangular de 51x37 cm en la base y 30 cm de altura, con tapa de 38x25 cm y llave de paso de compuerta de latón fundido, sobre solera de concreto simple f'c=20 MPa (200 kg/cm²), clasificación de exposición A1, tamaño máximo del agregado 20 mm, revenimiento de 5 a 10 cm de 15 cm de espesor. Incluso conexiones de conducciones y remates.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</si>
  <si>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</si>
  <si>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</si>
  <si>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</si>
  <si>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</si>
  <si>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</si>
  <si>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</si>
  <si>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</si>
  <si>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</si>
  <si>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</si>
  <si>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</si>
  <si>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mt37aar020g</t>
  </si>
  <si>
    <t xml:space="preserve">Ud</t>
  </si>
  <si>
    <t xml:space="preserve">Registro de polipropileno, de sección rectangular, de 51x37 cm en la base y 30 cm de altura, con tapa de color verde de 38x25 cm.</t>
  </si>
  <si>
    <t xml:space="preserve">mt37svc010a</t>
  </si>
  <si>
    <t xml:space="preserve">Ud</t>
  </si>
  <si>
    <t xml:space="preserve">Válvula de compuerta de latón fundido, para roscar, de 1/2".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</si>
  <si>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</si>
  <si>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</si>
  <si>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</si>
  <si>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</si>
  <si>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</si>
  <si>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</si>
  <si>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</si>
  <si>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</si>
  <si>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</si>
  <si>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</si>
  <si>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</si>
  <si>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</si>
  <si>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</si>
  <si>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</si>
  <si>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</si>
  <si>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</si>
  <si>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</si>
  <si>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</si>
  <si>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</si>
  <si>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</si>
  <si>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</si>
  <si>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$ 41,02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</si>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</sst>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3.44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0.043</v>
      </c>
      <c r="F10" s="12">
        <v>1300.78</v>
      </c>
      <c r="G10" s="12">
        <f ca="1">ROUND(INDIRECT(ADDRESS(ROW()+(0), COLUMN()+(-2), 1))*INDIRECT(ADDRESS(ROW()+(0), COLUMN()+(-1), 1)), 2)</f>
        <v>55.93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460.74</v>
      </c>
      <c r="G11" s="12">
        <f ca="1">ROUND(INDIRECT(ADDRESS(ROW()+(0), COLUMN()+(-2), 1))*INDIRECT(ADDRESS(ROW()+(0), COLUMN()+(-1), 1)), 2)</f>
        <v>460.74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93.17</v>
      </c>
      <c r="G12" s="12">
        <f ca="1">ROUND(INDIRECT(ADDRESS(ROW()+(0), COLUMN()+(-2), 1))*INDIRECT(ADDRESS(ROW()+(0), COLUMN()+(-1), 1)), 2)</f>
        <v>93.17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26.32</v>
      </c>
      <c r="G13" s="14">
        <f ca="1">ROUND(INDIRECT(ADDRESS(ROW()+(0), COLUMN()+(-2), 1))*INDIRECT(ADDRESS(ROW()+(0), COLUMN()+(-1), 1)), 2)</f>
        <v>26.32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636.16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0.826</v>
      </c>
      <c r="F16" s="12">
        <v>119.98</v>
      </c>
      <c r="G16" s="12">
        <f ca="1">ROUND(INDIRECT(ADDRESS(ROW()+(0), COLUMN()+(-2), 1))*INDIRECT(ADDRESS(ROW()+(0), COLUMN()+(-1), 1)), 2)</f>
        <v>99.1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0.606</v>
      </c>
      <c r="F17" s="12">
        <v>70.3</v>
      </c>
      <c r="G17" s="12">
        <f ca="1">ROUND(INDIRECT(ADDRESS(ROW()+(0), COLUMN()+(-2), 1))*INDIRECT(ADDRESS(ROW()+(0), COLUMN()+(-1), 1)), 2)</f>
        <v>42.6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0.135</v>
      </c>
      <c r="F18" s="12">
        <v>123.28</v>
      </c>
      <c r="G18" s="12">
        <f ca="1">ROUND(INDIRECT(ADDRESS(ROW()+(0), COLUMN()+(-2), 1))*INDIRECT(ADDRESS(ROW()+(0), COLUMN()+(-1), 1)), 2)</f>
        <v>16.64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0.135</v>
      </c>
      <c r="F19" s="14">
        <v>72.91</v>
      </c>
      <c r="G19" s="14">
        <f ca="1">ROUND(INDIRECT(ADDRESS(ROW()+(0), COLUMN()+(-2), 1))*INDIRECT(ADDRESS(ROW()+(0), COLUMN()+(-1), 1)), 2)</f>
        <v>9.84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168.18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804.34</v>
      </c>
      <c r="G22" s="14">
        <f ca="1">ROUND(INDIRECT(ADDRESS(ROW()+(0), COLUMN()+(-2), 1))*INDIRECT(ADDRESS(ROW()+(0), COLUMN()+(-1), 1))/100, 2)</f>
        <v>16.09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820.43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