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<sst xmlns="http://schemas.openxmlformats.org/spreadsheetml/2006/main" count="29" uniqueCount="29">
  <si>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</si>
  <si>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ICM057</t>
  </si>
  <si>
    <t xml:space="preserve">Ud</t>
  </si>
  <si>
    <t xml:space="preserve">Línea de conexiones eléctricas para sistema de calefacción por techo o suelo radiantes.</t>
  </si>
  <si>
    <r>
      <rPr>
        <sz val="8.25"/>
        <color rgb="FF000000"/>
        <rFont val="Arial"/>
        <family val="2"/>
      </rPr>
      <t xml:space="preserve">Línea de conexiones eléctricas rápidas (contactos), para emisores eléctricos para sistema de calefacción por techo radiante, con falso plafón continuo, con 10 conexiones eléctricas, separación entre cada grupo de dos conexiones 1200 mm, longitud total 14,8 m.</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</si>
  <si>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</si>
  <si>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</si>
  <si>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</si>
  <si>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</si>
  <si>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</si>
  <si>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</si>
  <si>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</si>
  <si>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mt38ilo521gb</t>
  </si>
  <si>
    <t xml:space="preserve">Ud</t>
  </si>
  <si>
    <t xml:space="preserve">Línea de conexiones eléctricas rápidas (contactos), para emisores eléctricos para sistema de calefacción por techo radiante, con falso plafón continuo, con 10 conexiones eléctricas, separación entre cada grupo de dos conexiones 1200 mm, longitud total 14,8 m.</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</si>
  <si>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</si>
  <si>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</si>
  <si>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</si>
  <si>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</si>
  <si>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</si>
  <si>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</si>
  <si>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</si>
  <si>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</si>
  <si>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</si>
  <si>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</si>
  <si>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</si>
  <si>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</si>
  <si>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$ 387,93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</si>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</sst>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3.2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1761.74</v>
      </c>
      <c r="H10" s="12">
        <f ca="1">ROUND(INDIRECT(ADDRESS(ROW()+(0), COLUMN()+(-2), 1))*INDIRECT(ADDRESS(ROW()+(0), COLUMN()+(-1), 1)), 2)</f>
        <v>1761.74</v>
      </c>
    </row>
    <row r="11" spans="1:8" ht="45.00" thickBot="1" customHeight="1">
      <c r="A11" s="1" t="s">
        <v>15</v>
      </c>
      <c r="B11" s="1"/>
      <c r="C11" s="10" t="s">
        <v>16</v>
      </c>
      <c r="D11" s="10"/>
      <c r="E11" s="1" t="s">
        <v>17</v>
      </c>
      <c r="F11" s="13">
        <v>2</v>
      </c>
      <c r="G11" s="14">
        <v>10.92</v>
      </c>
      <c r="H11" s="14">
        <f ca="1">ROUND(INDIRECT(ADDRESS(ROW()+(0), COLUMN()+(-2), 1))*INDIRECT(ADDRESS(ROW()+(0), COLUMN()+(-1), 1)), 2)</f>
        <v>21.84</v>
      </c>
    </row>
    <row r="12" spans="1:8" ht="13.50" thickBot="1" customHeight="1">
      <c r="A12" s="15"/>
      <c r="B12" s="15"/>
      <c r="C12" s="15"/>
      <c r="D12" s="15"/>
      <c r="E12" s="15"/>
      <c r="F12" s="9" t="s">
        <v>18</v>
      </c>
      <c r="G12" s="9"/>
      <c r="H12" s="17">
        <f ca="1">ROUND(SUM(INDIRECT(ADDRESS(ROW()+(-1), COLUMN()+(0), 1)),INDIRECT(ADDRESS(ROW()+(-2), COLUMN()+(0), 1))), 2)</f>
        <v>1783.58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0.027</v>
      </c>
      <c r="G14" s="14">
        <v>74.12</v>
      </c>
      <c r="H14" s="14">
        <f ca="1">ROUND(INDIRECT(ADDRESS(ROW()+(0), COLUMN()+(-2), 1))*INDIRECT(ADDRESS(ROW()+(0), COLUMN()+(-1), 1)), 2)</f>
        <v>2</v>
      </c>
    </row>
    <row r="15" spans="1:8" ht="13.50" thickBot="1" customHeight="1">
      <c r="A15" s="15"/>
      <c r="B15" s="15"/>
      <c r="C15" s="15"/>
      <c r="D15" s="15"/>
      <c r="E15" s="15"/>
      <c r="F15" s="9" t="s">
        <v>23</v>
      </c>
      <c r="G15" s="9"/>
      <c r="H15" s="17">
        <f ca="1">ROUND(SUM(INDIRECT(ADDRESS(ROW()+(-1), COLUMN()+(0), 1))), 2)</f>
        <v>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1785.58</v>
      </c>
      <c r="H17" s="14">
        <f ca="1">ROUND(INDIRECT(ADDRESS(ROW()+(0), COLUMN()+(-2), 1))*INDIRECT(ADDRESS(ROW()+(0), COLUMN()+(-1), 1))/100, 2)</f>
        <v>35.71</v>
      </c>
    </row>
    <row r="18" spans="1:8" ht="13.50" thickBot="1" customHeight="1">
      <c r="A18" s="21" t="s">
        <v>27</v>
      </c>
      <c r="B18" s="21"/>
      <c r="C18" s="22"/>
      <c r="D18" s="22"/>
      <c r="E18" s="23"/>
      <c r="F18" s="24" t="s">
        <v>28</v>
      </c>
      <c r="G18" s="25"/>
      <c r="H18" s="26">
        <f ca="1">ROUND(SUM(INDIRECT(ADDRESS(ROW()+(-1), COLUMN()+(0), 1)),INDIRECT(ADDRESS(ROW()+(-3), COLUMN()+(0), 1)),INDIRECT(ADDRESS(ROW()+(-6), COLUMN()+(0), 1))), 2)</f>
        <v>1821.29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