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<sst xmlns="http://schemas.openxmlformats.org/spreadsheetml/2006/main" count="32" uniqueCount="32">
  <si>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</si>
  <si>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ICH030</t>
  </si>
  <si>
    <t xml:space="preserve">Ud</t>
  </si>
  <si>
    <t xml:space="preserve">Estufa a pellets.</t>
  </si>
  <si>
    <r>
      <rPr>
        <sz val="8.25"/>
        <color rgb="FF000000"/>
        <rFont val="Arial"/>
        <family val="2"/>
      </rPr>
      <t xml:space="preserve">Estufa a pellets, potencia térmica nominal total de 5,3 a 17,5 kW (potencia térmica al aire 5 kW y potencia térmica al agua 12,5 kW), rendimiento 92,5%, volumen de calefacción, calculado con un requisito de 40 W/m³, 430 m³, revestimiento de acero color rojo, sistema de ventilación forzada controlada electrónicamente, con posibilidad de alimentación de un sistema de calefacción por radiadores o por suelo radiante o de producción de agua caliente sanitaria, con mando a distancia.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</si>
  <si>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</si>
  <si>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</si>
  <si>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</si>
  <si>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</si>
  <si>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</si>
  <si>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</si>
  <si>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</si>
  <si>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mt38arc030fp</t>
  </si>
  <si>
    <t xml:space="preserve">Ud</t>
  </si>
  <si>
    <t xml:space="preserve">Estufa a pellets, potencia térmica nominal total de 5,3 a 17,5 kW (potencia térmica al aire 5 kW y potencia térmica al agua 12,5 kW), rendimiento 92,5%, volumen de calefacción, calculado con un requisito de 40 W/m³, 430 m³, revestimiento de acero color rojo, sistema de ventilación forzada controlada electrónicamente, con posibilidad de alimentación de un sistema de calefacción por radiadores o por suelo radiante o de producción de agua caliente sanitaria, con mando a distancia, compuesta de frontal (puerta, rejilla y puerta inferior) de fundición, hogar de tabiques refractarios, quemador de fundición, cristal cerámico resistente a los 800°C, panel de control con pantalla de led, termostato-programador, empuñadura oculta para apertura, sistema de circulación de agua caliente con bomba y vaso de expansión y depósito para pellets de 56,5 litros.</t>
  </si>
  <si>
    <t xml:space="preserve">mt38arc600a</t>
  </si>
  <si>
    <t xml:space="preserve">Ud</t>
  </si>
  <si>
    <t xml:space="preserve">Puesta en marcha y formación en el manejo de estufa a pellets.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</si>
  <si>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</si>
  <si>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</si>
  <si>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</si>
  <si>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</si>
  <si>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</si>
  <si>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</si>
  <si>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</si>
  <si>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</si>
  <si>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</si>
  <si>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</si>
  <si>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</si>
  <si>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</si>
  <si>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$ 21.870,48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</si>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</sst>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0.5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18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124084</v>
      </c>
      <c r="H10" s="12">
        <f ca="1">ROUND(INDIRECT(ADDRESS(ROW()+(0), COLUMN()+(-2), 1))*INDIRECT(ADDRESS(ROW()+(0), COLUMN()+(-1), 1)), 2)</f>
        <v>124084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1777.87</v>
      </c>
      <c r="H11" s="14">
        <f ca="1">ROUND(INDIRECT(ADDRESS(ROW()+(0), COLUMN()+(-2), 1))*INDIRECT(ADDRESS(ROW()+(0), COLUMN()+(-1), 1)), 2)</f>
        <v>1777.87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125861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1.355</v>
      </c>
      <c r="G14" s="12">
        <v>123.28</v>
      </c>
      <c r="H14" s="12">
        <f ca="1">ROUND(INDIRECT(ADDRESS(ROW()+(0), COLUMN()+(-2), 1))*INDIRECT(ADDRESS(ROW()+(0), COLUMN()+(-1), 1)), 2)</f>
        <v>167.04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1.355</v>
      </c>
      <c r="G15" s="14">
        <v>72.91</v>
      </c>
      <c r="H15" s="14">
        <f ca="1">ROUND(INDIRECT(ADDRESS(ROW()+(0), COLUMN()+(-2), 1))*INDIRECT(ADDRESS(ROW()+(0), COLUMN()+(-1), 1)), 2)</f>
        <v>98.79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265.83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126127</v>
      </c>
      <c r="H18" s="14">
        <f ca="1">ROUND(INDIRECT(ADDRESS(ROW()+(0), COLUMN()+(-2), 1))*INDIRECT(ADDRESS(ROW()+(0), COLUMN()+(-1), 1))/100, 2)</f>
        <v>2522.55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128650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