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<sst xmlns="http://schemas.openxmlformats.org/spreadsheetml/2006/main" count="55" uniqueCount="55">
  <si>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</si>
  <si>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ICE106</t>
  </si>
  <si>
    <t xml:space="preserve">m²</t>
  </si>
  <si>
    <t xml:space="preserve">Sistema de calefacción y refrigeración por suelo radiante, con capa de mortero.</t>
  </si>
  <si>
    <r>
      <rPr>
        <sz val="8.25"/>
        <color rgb="FF000000"/>
        <rFont val="Arial"/>
        <family val="2"/>
      </rPr>
      <t xml:space="preserve">Sistema de calefacción por suelo radiante, compuesto por film de polietileno, banda de espuma de polietileno (PE), de 150x10 mm, panel portatubos aislante de poliestireno expandido (EPS), de 30 kg/m³ de densidad, de 1450x850 mm y 13 mm de espesor, tubo de polietileno reticulado (PE-Xa) con barrera de oxígeno y capa de protección de polietileno (PE) modificado, de 16 mm de diámetro exterior y 2 mm de espesor, y mortero autonivelante, con resistencia a compresión de 20 N/mm², resistencia a flexión de 4 N/mm², de 50 mm de espesor.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</si>
  <si>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</si>
  <si>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</si>
  <si>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</si>
  <si>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</si>
  <si>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</si>
  <si>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</si>
  <si>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</si>
  <si>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mt17peu010a</t>
  </si>
  <si>
    <t xml:space="preserve">m²</t>
  </si>
  <si>
    <t xml:space="preserve">Film de polietileno.</t>
  </si>
  <si>
    <t xml:space="preserve">mt17epu021a</t>
  </si>
  <si>
    <t xml:space="preserve">m</t>
  </si>
  <si>
    <t xml:space="preserve">Banda de espuma de polietileno (PE), de 150x10 mm, con tiras autoadhesivas.</t>
  </si>
  <si>
    <t xml:space="preserve">mt17epu010a</t>
  </si>
  <si>
    <t xml:space="preserve">m²</t>
  </si>
  <si>
    <t xml:space="preserve">Panel portatubos aislante de poliestireno expandido (EPS), de 30 kg/m³ de densidad, de 1450x850 mm y 13 mm de espesor, paso del tubo múltiplo de 5 cm, válido para tubo de 16 y 17 mm de diámetro, con unión entre paneles mediante traslape para evitar puentes térmicos y filtraciones de mortero.</t>
  </si>
  <si>
    <t xml:space="preserve">mt37tpu012a</t>
  </si>
  <si>
    <t xml:space="preserve">m</t>
  </si>
  <si>
    <t xml:space="preserve">Tubo de polietileno reticulado (PE-Xa) con barrera de oxígeno y capa de protección de polietileno (PE) modificado, de 16 mm de diámetro exterior y 2 mm de espesor, según ISO 15875-2.</t>
  </si>
  <si>
    <t xml:space="preserve">mt09mal020a</t>
  </si>
  <si>
    <t xml:space="preserve">m³</t>
  </si>
  <si>
    <t xml:space="preserve">Mortero autonivelante, con resistencia a compresión de 20 N/mm², resistencia a flexión de 4 N/mm², a base de sulfato cálcico, para espesores de 2,5 a 7,0 cm, usado en nivelación de pisos.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</si>
  <si>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</si>
  <si>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</si>
  <si>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</si>
  <si>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</si>
  <si>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</si>
  <si>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mq06pym020</t>
  </si>
  <si>
    <t xml:space="preserve">h</t>
  </si>
  <si>
    <t xml:space="preserve">Mezcladora-bombeadora para morteros autonivelantes.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</si>
  <si>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</si>
  <si>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</si>
  <si>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</si>
  <si>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</si>
  <si>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</si>
  <si>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</si>
  <si>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</si>
  <si>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</si>
  <si>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mo031</t>
  </si>
  <si>
    <t xml:space="preserve">h</t>
  </si>
  <si>
    <t xml:space="preserve">Oficial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</si>
  <si>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</si>
  <si>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</si>
  <si>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</si>
  <si>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</si>
  <si>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</si>
  <si>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</si>
  <si>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</si>
  <si>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$ 68,48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</si>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</sst>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68.34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47.67</v>
      </c>
      <c r="H10" s="12">
        <f ca="1">ROUND(INDIRECT(ADDRESS(ROW()+(0), COLUMN()+(-2), 1))*INDIRECT(ADDRESS(ROW()+(0), COLUMN()+(-1), 1)), 2)</f>
        <v>47.67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93.89</v>
      </c>
      <c r="H11" s="12">
        <f ca="1">ROUND(INDIRECT(ADDRESS(ROW()+(0), COLUMN()+(-2), 1))*INDIRECT(ADDRESS(ROW()+(0), COLUMN()+(-1), 1)), 2)</f>
        <v>56.33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565.67</v>
      </c>
      <c r="H12" s="12">
        <f ca="1">ROUND(INDIRECT(ADDRESS(ROW()+(0), COLUMN()+(-2), 1))*INDIRECT(ADDRESS(ROW()+(0), COLUMN()+(-1), 1)), 2)</f>
        <v>565.67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</v>
      </c>
      <c r="G13" s="12">
        <v>55.71</v>
      </c>
      <c r="H13" s="12">
        <f ca="1">ROUND(INDIRECT(ADDRESS(ROW()+(0), COLUMN()+(-2), 1))*INDIRECT(ADDRESS(ROW()+(0), COLUMN()+(-1), 1)), 2)</f>
        <v>278.55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3810.58</v>
      </c>
      <c r="H14" s="12">
        <f ca="1">ROUND(INDIRECT(ADDRESS(ROW()+(0), COLUMN()+(-2), 1))*INDIRECT(ADDRESS(ROW()+(0), COLUMN()+(-1), 1)), 2)</f>
        <v>190.53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0.004</v>
      </c>
      <c r="G15" s="14">
        <v>22.86</v>
      </c>
      <c r="H15" s="14">
        <f ca="1">ROUND(INDIRECT(ADDRESS(ROW()+(0), COLUMN()+(-2), 1))*INDIRECT(ADDRESS(ROW()+(0), COLUMN()+(-1), 1)), 2)</f>
        <v>0.09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1138.84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0.058</v>
      </c>
      <c r="G18" s="14">
        <v>169.49</v>
      </c>
      <c r="H18" s="14">
        <f ca="1">ROUND(INDIRECT(ADDRESS(ROW()+(0), COLUMN()+(-2), 1))*INDIRECT(ADDRESS(ROW()+(0), COLUMN()+(-1), 1)), 2)</f>
        <v>9.83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9.83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0.921</v>
      </c>
      <c r="G21" s="12">
        <v>123.28</v>
      </c>
      <c r="H21" s="12">
        <f ca="1">ROUND(INDIRECT(ADDRESS(ROW()+(0), COLUMN()+(-2), 1))*INDIRECT(ADDRESS(ROW()+(0), COLUMN()+(-1), 1)), 2)</f>
        <v>113.54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0.921</v>
      </c>
      <c r="G22" s="12">
        <v>72.91</v>
      </c>
      <c r="H22" s="12">
        <f ca="1">ROUND(INDIRECT(ADDRESS(ROW()+(0), COLUMN()+(-2), 1))*INDIRECT(ADDRESS(ROW()+(0), COLUMN()+(-1), 1)), 2)</f>
        <v>67.15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0.069</v>
      </c>
      <c r="G23" s="12">
        <v>119.98</v>
      </c>
      <c r="H23" s="12">
        <f ca="1">ROUND(INDIRECT(ADDRESS(ROW()+(0), COLUMN()+(-2), 1))*INDIRECT(ADDRESS(ROW()+(0), COLUMN()+(-1), 1)), 2)</f>
        <v>8.28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0.069</v>
      </c>
      <c r="G24" s="14">
        <v>73.05</v>
      </c>
      <c r="H24" s="14">
        <f ca="1">ROUND(INDIRECT(ADDRESS(ROW()+(0), COLUMN()+(-2), 1))*INDIRECT(ADDRESS(ROW()+(0), COLUMN()+(-1), 1)), 2)</f>
        <v>5.04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194.01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1)),INDIRECT(ADDRESS(ROW()+(-11), COLUMN()+(1), 1))), 2)</f>
        <v>1342.68</v>
      </c>
      <c r="H27" s="14">
        <f ca="1">ROUND(INDIRECT(ADDRESS(ROW()+(0), COLUMN()+(-2), 1))*INDIRECT(ADDRESS(ROW()+(0), COLUMN()+(-1), 1))/100, 2)</f>
        <v>26.85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1)),INDIRECT(ADDRESS(ROW()+(-12), COLUMN()+(0), 1))), 2)</f>
        <v>1369.53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