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<sst xmlns="http://schemas.openxmlformats.org/spreadsheetml/2006/main" count="41" uniqueCount="41">
  <si>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</si>
  <si>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ICC220</t>
  </si>
  <si>
    <t xml:space="preserve">Ud</t>
  </si>
  <si>
    <t xml:space="preserve">Caldera a diesel,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</si>
  <si>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para quemador presurizado de diesel o gas, de acero inoxidable Dúplex AISI 2205, emisión de NOx clase 6, potencia (80/60°C) 338,6 kW, potencia (50/30°C) 370 kW, rendimiento (80/60°C) 97%, rendimiento (50/30°C) 106%, rendimiento al 30% de la carga 107,5%, peso 1035 kg. Incluso y desagüe a coladera para el vaciado de la caldera y el drenaje de la válvula de seguridad,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</si>
  <si>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</si>
  <si>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</si>
  <si>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</si>
  <si>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</si>
  <si>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</si>
  <si>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</si>
  <si>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</si>
  <si>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mt38fer110e</t>
  </si>
  <si>
    <t xml:space="preserve">Ud</t>
  </si>
  <si>
    <t xml:space="preserve">Caldera de pie, de condensación, para quemador presurizado de diesel o gas, de acero inoxidable Dúplex AISI 2205, emisión de NOx clase 6, potencia (80/60°C) 338,6 kW, potencia (50/30°C) 370 kW, rendimiento (80/60°C) 97%, rendimiento (50/30°C) 106%, rendimiento al 30% de la carga 107,5%, peso 1035 kg.</t>
  </si>
  <si>
    <t xml:space="preserve">mt38ccg100e</t>
  </si>
  <si>
    <t xml:space="preserve">Ud</t>
  </si>
  <si>
    <t xml:space="preserve">Quemador presurizado modulante para diesel, de potencia máxima 450 kW, con encendido electrónico.</t>
  </si>
  <si>
    <t xml:space="preserve">mt38www050</t>
  </si>
  <si>
    <t xml:space="preserve">Ud</t>
  </si>
  <si>
    <t xml:space="preserve">Desagüe a coladera,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</si>
  <si>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</si>
  <si>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</si>
  <si>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</si>
  <si>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</si>
  <si>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</si>
  <si>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</si>
  <si>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</si>
  <si>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</si>
  <si>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</si>
  <si>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</si>
  <si>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</si>
  <si>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</si>
  <si>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</si>
  <si>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</si>
  <si>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</si>
  <si>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</si>
  <si>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</si>
  <si>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</si>
  <si>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$ 788.551,09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</si>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</sst>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751435</v>
      </c>
      <c r="G10" s="12">
        <f ca="1">ROUND(INDIRECT(ADDRESS(ROW()+(0), COLUMN()+(-2), 1))*INDIRECT(ADDRESS(ROW()+(0), COLUMN()+(-1), 1)), 2)</f>
        <v>751435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60743.6</v>
      </c>
      <c r="G11" s="12">
        <f ca="1">ROUND(INDIRECT(ADDRESS(ROW()+(0), COLUMN()+(-2), 1))*INDIRECT(ADDRESS(ROW()+(0), COLUMN()+(-1), 1)), 2)</f>
        <v>60743.6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444.46</v>
      </c>
      <c r="G12" s="12">
        <f ca="1">ROUND(INDIRECT(ADDRESS(ROW()+(0), COLUMN()+(-2), 1))*INDIRECT(ADDRESS(ROW()+(0), COLUMN()+(-1), 1)), 2)</f>
        <v>444.46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49.78</v>
      </c>
      <c r="G13" s="12">
        <f ca="1">ROUND(INDIRECT(ADDRESS(ROW()+(0), COLUMN()+(-2), 1))*INDIRECT(ADDRESS(ROW()+(0), COLUMN()+(-1), 1)), 2)</f>
        <v>49.78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26.32</v>
      </c>
      <c r="G14" s="14">
        <f ca="1">ROUND(INDIRECT(ADDRESS(ROW()+(0), COLUMN()+(-2), 1))*INDIRECT(ADDRESS(ROW()+(0), COLUMN()+(-1), 1)), 2)</f>
        <v>26.32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812700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5.498</v>
      </c>
      <c r="F17" s="12">
        <v>123.28</v>
      </c>
      <c r="G17" s="12">
        <f ca="1">ROUND(INDIRECT(ADDRESS(ROW()+(0), COLUMN()+(-2), 1))*INDIRECT(ADDRESS(ROW()+(0), COLUMN()+(-1), 1)), 2)</f>
        <v>677.79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5.498</v>
      </c>
      <c r="F18" s="14">
        <v>72.91</v>
      </c>
      <c r="G18" s="14">
        <f ca="1">ROUND(INDIRECT(ADDRESS(ROW()+(0), COLUMN()+(-2), 1))*INDIRECT(ADDRESS(ROW()+(0), COLUMN()+(-1), 1)), 2)</f>
        <v>400.86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1078.65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813778</v>
      </c>
      <c r="G21" s="14">
        <f ca="1">ROUND(INDIRECT(ADDRESS(ROW()+(0), COLUMN()+(-2), 1))*INDIRECT(ADDRESS(ROW()+(0), COLUMN()+(-1), 1))/100, 2)</f>
        <v>16275.6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830054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