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<sst xmlns="http://schemas.openxmlformats.org/spreadsheetml/2006/main" count="22" uniqueCount="22">
  <si>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</si>
  <si>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HYR036</t>
  </si>
  <si>
    <t xml:space="preserve">Ud</t>
  </si>
  <si>
    <t xml:space="preserve">Recibido de premarco de madera al bastidor autoportante.</t>
  </si>
  <si>
    <r>
      <rPr>
        <sz val="7.80"/>
        <color rgb="FF000000"/>
        <rFont val="A"/>
        <family val="2"/>
      </rPr>
      <t xml:space="preserve">Colocación y fijación de premarco de madera de pino, </t>
    </r>
    <r>
      <rPr>
        <b/>
        <sz val="7.80"/>
        <color rgb="FF000000"/>
        <rFont val="A"/>
        <family val="2"/>
      </rPr>
      <t xml:space="preserve">simultáneas a la ejecución del muro divisorio y sin el pavimento colocado</t>
    </r>
    <r>
      <rPr>
        <sz val="7.80"/>
        <color rgb="FF000000"/>
        <rFont val="A"/>
        <family val="2"/>
      </rPr>
      <t xml:space="preserve">, mediante recibido al bastidor autoportante con tornillería, para fijar posteriormente, sobre él, el marco de las puertas exteriores y ventanas de </t>
    </r>
    <r>
      <rPr>
        <b/>
        <sz val="7.80"/>
        <color rgb="FF000000"/>
        <rFont val="A"/>
        <family val="2"/>
      </rPr>
      <t xml:space="preserve">hasta 2</t>
    </r>
    <r>
      <rPr>
        <sz val="7.80"/>
        <color rgb="FF000000"/>
        <rFont val="A"/>
        <family val="2"/>
      </rPr>
      <t xml:space="preserve"> m² de superficie.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</si>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</sst>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22.44" customWidth="1"/>
    <col min="2" max="2" width="0.87" customWidth="1"/>
    <col min="3" max="3" width="11.22" customWidth="1"/>
    <col min="4" max="4" width="10.35" customWidth="1"/>
    <col min="5" max="5" width="14.13" customWidth="1"/>
    <col min="6" max="6" width="14.72" customWidth="1"/>
    <col min="7" max="7" width="0.58" customWidth="1"/>
    <col min="8" max="8" width="15.01" customWidth="1"/>
    <col min="9" max="9" width="6.27" customWidth="1"/>
    <col min="10" max="10" width="8.60" customWidth="1"/>
    <col min="11" max="11" width="14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0.331000</v>
      </c>
      <c r="G8" s="16">
        <v>37.970000</v>
      </c>
      <c r="H8" s="16"/>
      <c r="I8" s="16"/>
      <c r="J8" s="16">
        <f ca="1">ROUND(INDIRECT(ADDRESS(ROW()+(0), COLUMN()+(-4), 1))*INDIRECT(ADDRESS(ROW()+(0), COLUMN()+(-3), 1)), 2)</f>
        <v>12.570000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9" t="s">
        <v>16</v>
      </c>
      <c r="E9" s="19"/>
      <c r="F9" s="20">
        <v>0.331000</v>
      </c>
      <c r="G9" s="21">
        <v>19.220000</v>
      </c>
      <c r="H9" s="21"/>
      <c r="I9" s="21"/>
      <c r="J9" s="21">
        <f ca="1">ROUND(INDIRECT(ADDRESS(ROW()+(0), COLUMN()+(-4), 1))*INDIRECT(ADDRESS(ROW()+(0), COLUMN()+(-3), 1)), 2)</f>
        <v>6.360000</v>
      </c>
      <c r="K9" s="21"/>
    </row>
    <row r="10" spans="1:11" ht="12.00" thickBot="1" customHeight="1">
      <c r="A10" s="17"/>
      <c r="B10" s="12" t="s">
        <v>17</v>
      </c>
      <c r="C10" s="12"/>
      <c r="D10" s="10" t="s">
        <v>18</v>
      </c>
      <c r="E10" s="10"/>
      <c r="F10" s="14">
        <v>2.000000</v>
      </c>
      <c r="G10" s="16">
        <f ca="1">ROUND(SUM(INDIRECT(ADDRESS(ROW()+(-1), COLUMN()+(3), 1)),INDIRECT(ADDRESS(ROW()+(-2), COLUMN()+(3), 1))), 2)</f>
        <v>18.930000</v>
      </c>
      <c r="H10" s="16"/>
      <c r="I10" s="16"/>
      <c r="J10" s="16">
        <f ca="1">ROUND(INDIRECT(ADDRESS(ROW()+(0), COLUMN()+(-4), 1))*INDIRECT(ADDRESS(ROW()+(0), COLUMN()+(-3), 1))/100, 2)</f>
        <v>0.380000</v>
      </c>
      <c r="K10" s="16"/>
    </row>
    <row r="11" spans="1:11" ht="12.00" thickBot="1" customHeight="1">
      <c r="A11" s="19"/>
      <c r="B11" s="18" t="s">
        <v>19</v>
      </c>
      <c r="C11" s="18"/>
      <c r="D11" s="19" t="s">
        <v>20</v>
      </c>
      <c r="E11" s="19"/>
      <c r="F11" s="20">
        <v>3.000000</v>
      </c>
      <c r="G11" s="21">
        <f ca="1">ROUND(SUM(INDIRECT(ADDRESS(ROW()+(-1), COLUMN()+(3), 1)),INDIRECT(ADDRESS(ROW()+(-2), COLUMN()+(3), 1)),INDIRECT(ADDRESS(ROW()+(-3), COLUMN()+(3), 1))), 2)</f>
        <v>19.310000</v>
      </c>
      <c r="H11" s="21"/>
      <c r="I11" s="21"/>
      <c r="J11" s="21">
        <f ca="1">ROUND(INDIRECT(ADDRESS(ROW()+(0), COLUMN()+(-4), 1))*INDIRECT(ADDRESS(ROW()+(0), COLUMN()+(-3), 1))/100, 2)</f>
        <v>0.580000</v>
      </c>
      <c r="K11" s="21"/>
    </row>
    <row r="12" spans="1:11" ht="12.00" thickBot="1" customHeight="1">
      <c r="A12" s="22"/>
      <c r="B12" s="23"/>
      <c r="C12" s="23"/>
      <c r="D12" s="23"/>
      <c r="E12" s="23"/>
      <c r="F12" s="24"/>
      <c r="G12" s="6" t="s">
        <v>21</v>
      </c>
      <c r="H12" s="6"/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19.890000</v>
      </c>
      <c r="K12" s="25"/>
    </row>
  </sheetData>
  <mergeCells count="30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