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<sst xmlns="http://schemas.openxmlformats.org/spreadsheetml/2006/main" count="37" uniqueCount="37">
  <si>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</si>
  <si>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FPH010</t>
  </si>
  <si>
    <t xml:space="preserve">m²</t>
  </si>
  <si>
    <t xml:space="preserve">Fachada pesada de paneles arquitectónicos monocapa de concreto reforzado.</t>
  </si>
  <si>
    <r>
      <rPr>
        <sz val="8.25"/>
        <color rgb="FF000000"/>
        <rFont val="Arial"/>
        <family val="2"/>
      </rPr>
      <t xml:space="preserve">Cerramiento de fachada formado por paneles arquitectónicos monocapa de concreto reforzado, de 10 cm de espesor, 3,3 m de anchura máxima, 20 m² de superficie máxima, resistencia a compresión &gt; 25.000 kN/m² y resistencia a flexotracción &gt; 4.000 kN/m².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</si>
  <si>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</si>
  <si>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</si>
  <si>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</si>
  <si>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</si>
  <si>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</si>
  <si>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</si>
  <si>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</si>
  <si>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mt12phg010a</t>
  </si>
  <si>
    <t xml:space="preserve">m²</t>
  </si>
  <si>
    <t xml:space="preserve">Panel arquitectónico monocapa de concreto reforzado, de 10 cm de espesor, 3,3 m de anchura máxima, 20 m² de superficie máxima, resistencia a compresión &gt; 25.000 kN/m² y resistencia a flexotracción &gt; 4.000 kN/m², compuesto por cemento, agregados de granulometría seleccionada, malla electrosoldada y varillas de refuerzo de acero.</t>
  </si>
  <si>
    <t xml:space="preserve">mt12phg100</t>
  </si>
  <si>
    <t xml:space="preserve">Ud</t>
  </si>
  <si>
    <t xml:space="preserve">Repercusión, por m² de fachada de panel arquitectónico de concreto reforzado, de piezas especiales y elementos metálicos para conexión entre paneles y entre paneles y elementos estructurales, limpieza e imprimación de la junta, y sellado de juntas en el lado exterior con silicona neutra sobre cordón de espuma de polietileno expandido de celdas cerradas.</t>
  </si>
  <si>
    <t xml:space="preserve">Subtotal materiales:</t>
  </si>
  <si>
    <t xml:space="preserve">Equipo y herramienta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</si>
  <si>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</si>
  <si>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</si>
  <si>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</si>
  <si>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</si>
  <si>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</si>
  <si>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mo050</t>
  </si>
  <si>
    <t xml:space="preserve">h</t>
  </si>
  <si>
    <t xml:space="preserve">Oficial montador de paneles prefabricados de concreto.</t>
  </si>
  <si>
    <t xml:space="preserve">mo097</t>
  </si>
  <si>
    <t xml:space="preserve">h</t>
  </si>
  <si>
    <t xml:space="preserve">Ayudante montador de paneles prefabricadas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</si>
  <si>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</si>
  <si>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</si>
  <si>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</si>
  <si>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</si>
  <si>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$ 125,45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</si>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</sst>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66.81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1521.66</v>
      </c>
      <c r="H10" s="12">
        <f ca="1">ROUND(INDIRECT(ADDRESS(ROW()+(0), COLUMN()+(-2), 1))*INDIRECT(ADDRESS(ROW()+(0), COLUMN()+(-1), 1)), 2)</f>
        <v>1521.66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55.67</v>
      </c>
      <c r="H11" s="14">
        <f ca="1">ROUND(INDIRECT(ADDRESS(ROW()+(0), COLUMN()+(-2), 1))*INDIRECT(ADDRESS(ROW()+(0), COLUMN()+(-1), 1)), 2)</f>
        <v>55.67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1577.33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0.093</v>
      </c>
      <c r="G14" s="14">
        <v>1161.95</v>
      </c>
      <c r="H14" s="14">
        <f ca="1">ROUND(INDIRECT(ADDRESS(ROW()+(0), COLUMN()+(-2), 1))*INDIRECT(ADDRESS(ROW()+(0), COLUMN()+(-1), 1)), 2)</f>
        <v>108.06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108.06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0.359</v>
      </c>
      <c r="G17" s="12">
        <v>125.33</v>
      </c>
      <c r="H17" s="12">
        <f ca="1">ROUND(INDIRECT(ADDRESS(ROW()+(0), COLUMN()+(-2), 1))*INDIRECT(ADDRESS(ROW()+(0), COLUMN()+(-1), 1)), 2)</f>
        <v>44.99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0.359</v>
      </c>
      <c r="G18" s="14">
        <v>74.26</v>
      </c>
      <c r="H18" s="14">
        <f ca="1">ROUND(INDIRECT(ADDRESS(ROW()+(0), COLUMN()+(-2), 1))*INDIRECT(ADDRESS(ROW()+(0), COLUMN()+(-1), 1)), 2)</f>
        <v>26.66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71.65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1757.04</v>
      </c>
      <c r="H21" s="14">
        <f ca="1">ROUND(INDIRECT(ADDRESS(ROW()+(0), COLUMN()+(-2), 1))*INDIRECT(ADDRESS(ROW()+(0), COLUMN()+(-1), 1))/100, 2)</f>
        <v>35.14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1792.18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