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<sst xmlns="http://schemas.openxmlformats.org/spreadsheetml/2006/main" count="38" uniqueCount="38">
  <si>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</si>
  <si>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FFZ015</t>
  </si>
  <si>
    <t xml:space="preserve">m²</t>
  </si>
  <si>
    <t xml:space="preserve">Hoja exterior de fachada, de mampostería de tabique de barro repellable, con cámara de aire ventilada.</t>
  </si>
  <si>
    <r>
      <rPr>
        <sz val="7.80"/>
        <color rgb="FF000000"/>
        <rFont val="Arial"/>
        <family val="2"/>
      </rPr>
      <t xml:space="preserve">Hoja exterior de cerramiento de fachada, </t>
    </r>
    <r>
      <rPr>
        <b/>
        <sz val="7.80"/>
        <color rgb="FF000000"/>
        <rFont val="Arial"/>
        <family val="2"/>
      </rPr>
      <t xml:space="preserve">de 11 cm de espesor de mampostería, de muro divisorio de barro hueco triple, para revestir, 33x16x11 cm, asentada con mortero de cemento 1:6</t>
    </r>
    <r>
      <rPr>
        <sz val="7.80"/>
        <color rgb="FF000000"/>
        <rFont val="Arial"/>
        <family val="2"/>
      </rPr>
      <t xml:space="preserve">, con cámara de aire ventilada (drenaje no incluido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</si>
  <si>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</si>
  <si>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</si>
  <si>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</si>
  <si>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</si>
  <si>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</si>
  <si>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</si>
  <si>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mt04lvc010i</t>
  </si>
  <si>
    <t xml:space="preserve">Ud</t>
  </si>
  <si>
    <t xml:space="preserve">Tabique de barro hueco triple, para revestir, 33x16x11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</si>
  <si>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</si>
  <si>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</si>
  <si>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</si>
  <si>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mt08adt010</t>
  </si>
  <si>
    <t xml:space="preserve">kg</t>
  </si>
  <si>
    <t xml:space="preserve">Aditivo hidrófugo para impermeabilización de morteros u concretos.</t>
  </si>
  <si>
    <t xml:space="preserve">mt07aco080a</t>
  </si>
  <si>
    <t xml:space="preserve">kg</t>
  </si>
  <si>
    <t xml:space="preserve">Acero fy=4200 kg/cm², elaborado en taller y colocado en obra, diámetros varios, según NMX-C-407-ONNCCE.</t>
  </si>
  <si>
    <t xml:space="preserve">mt18bdb010a800</t>
  </si>
  <si>
    <t xml:space="preserve">m²</t>
  </si>
  <si>
    <t xml:space="preserve">Baldosa cerámica de baldosín catalán, acabado mate o natural, $ 8,00/m².</t>
  </si>
  <si>
    <t xml:space="preserve">mo020</t>
  </si>
  <si>
    <t xml:space="preserve">h</t>
  </si>
  <si>
    <t xml:space="preserve">Oficial albañil en trabajos de albañilería.</t>
  </si>
  <si>
    <t xml:space="preserve">mo106</t>
  </si>
  <si>
    <t xml:space="preserve">h</t>
  </si>
  <si>
    <t xml:space="preserve">Cabo albañil en trabajos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</si>
  <si>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</si>
  <si>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</si>
  <si>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</si>
  <si>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</si>
  <si>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$ 8,97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</si>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</sst>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3.79" customWidth="1"/>
    <col min="3" max="3" width="3.35" customWidth="1"/>
    <col min="4" max="4" width="21.57" customWidth="1"/>
    <col min="5" max="5" width="29.29" customWidth="1"/>
    <col min="6" max="6" width="11.37" customWidth="1"/>
    <col min="7" max="7" width="3.79" customWidth="1"/>
    <col min="8" max="8" width="3.35" customWidth="1"/>
    <col min="9" max="9" width="11.66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18.900000</v>
      </c>
      <c r="H8" s="14"/>
      <c r="I8" s="16">
        <v>4.370000</v>
      </c>
      <c r="J8" s="16"/>
      <c r="K8" s="16">
        <f ca="1">ROUND(INDIRECT(ADDRESS(ROW()+(0), COLUMN()+(-4), 1))*INDIRECT(ADDRESS(ROW()+(0), COLUMN()+(-2), 1)), 2)</f>
        <v>82.590000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0.011000</v>
      </c>
      <c r="H9" s="19"/>
      <c r="I9" s="20">
        <v>2091.270000</v>
      </c>
      <c r="J9" s="20"/>
      <c r="K9" s="20">
        <f ca="1">ROUND(INDIRECT(ADDRESS(ROW()+(0), COLUMN()+(-4), 1))*INDIRECT(ADDRESS(ROW()+(0), COLUMN()+(-2), 1)), 2)</f>
        <v>23.000000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0.063000</v>
      </c>
      <c r="H10" s="19"/>
      <c r="I10" s="20">
        <v>13.640000</v>
      </c>
      <c r="J10" s="20"/>
      <c r="K10" s="20">
        <f ca="1">ROUND(INDIRECT(ADDRESS(ROW()+(0), COLUMN()+(-4), 1))*INDIRECT(ADDRESS(ROW()+(0), COLUMN()+(-2), 1)), 2)</f>
        <v>0.860000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0.800000</v>
      </c>
      <c r="H11" s="19"/>
      <c r="I11" s="20">
        <v>12.120000</v>
      </c>
      <c r="J11" s="20"/>
      <c r="K11" s="20">
        <f ca="1">ROUND(INDIRECT(ADDRESS(ROW()+(0), COLUMN()+(-4), 1))*INDIRECT(ADDRESS(ROW()+(0), COLUMN()+(-2), 1)), 2)</f>
        <v>9.700000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0.100000</v>
      </c>
      <c r="H12" s="19"/>
      <c r="I12" s="20">
        <v>141.510000</v>
      </c>
      <c r="J12" s="20"/>
      <c r="K12" s="20">
        <f ca="1">ROUND(INDIRECT(ADDRESS(ROW()+(0), COLUMN()+(-4), 1))*INDIRECT(ADDRESS(ROW()+(0), COLUMN()+(-2), 1)), 2)</f>
        <v>14.150000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0.681000</v>
      </c>
      <c r="H13" s="19"/>
      <c r="I13" s="20">
        <v>43.000000</v>
      </c>
      <c r="J13" s="20"/>
      <c r="K13" s="20">
        <f ca="1">ROUND(INDIRECT(ADDRESS(ROW()+(0), COLUMN()+(-4), 1))*INDIRECT(ADDRESS(ROW()+(0), COLUMN()+(-2), 1)), 2)</f>
        <v>29.280000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0.371000</v>
      </c>
      <c r="H14" s="23"/>
      <c r="I14" s="24">
        <v>25.570000</v>
      </c>
      <c r="J14" s="24"/>
      <c r="K14" s="24">
        <f ca="1">ROUND(INDIRECT(ADDRESS(ROW()+(0), COLUMN()+(-4), 1))*INDIRECT(ADDRESS(ROW()+(0), COLUMN()+(-2), 1)), 2)</f>
        <v>9.490000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3.000000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169.070000</v>
      </c>
      <c r="J15" s="16"/>
      <c r="K15" s="16">
        <f ca="1">ROUND(INDIRECT(ADDRESS(ROW()+(0), COLUMN()+(-4), 1))*INDIRECT(ADDRESS(ROW()+(0), COLUMN()+(-2), 1))/100, 2)</f>
        <v>5.070000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174.140000</v>
      </c>
      <c r="J16" s="24"/>
      <c r="K16" s="24">
        <f ca="1">ROUND(INDIRECT(ADDRESS(ROW()+(0), COLUMN()+(-4), 1))*INDIRECT(ADDRESS(ROW()+(0), COLUMN()+(-2), 1))/100, 2)</f>
        <v>5.220000</v>
      </c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179.360000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