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<sst xmlns="http://schemas.openxmlformats.org/spreadsheetml/2006/main" count="32" uniqueCount="32">
  <si>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</si>
  <si>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FFX030</t>
  </si>
  <si>
    <t xml:space="preserve">m²</t>
  </si>
  <si>
    <t xml:space="preserve">Hoja exterior de fachada, de mampostería de bloque de granito.</t>
  </si>
  <si>
    <r>
      <rPr>
        <sz val="7.80"/>
        <color rgb="FF000000"/>
        <rFont val="Arial"/>
        <family val="2"/>
      </rPr>
      <t xml:space="preserve">Hoja exterior en cerramiento de fachada, </t>
    </r>
    <r>
      <rPr>
        <b/>
        <sz val="7.80"/>
        <color rgb="FF000000"/>
        <rFont val="Arial"/>
        <family val="2"/>
      </rPr>
      <t xml:space="preserve">de 10 cm de espesor de mampostería, de bloque macizo de granito, con canto biselado, de 43x100x10 cm, para fachadas de bloque visto, con junta de 1 cm, asentada con mortero de cemento 1:3</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</si>
  <si>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</si>
  <si>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</si>
  <si>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</si>
  <si>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</si>
  <si>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</si>
  <si>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</si>
  <si>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mt06sim025a</t>
  </si>
  <si>
    <t xml:space="preserve">Ud</t>
  </si>
  <si>
    <t xml:space="preserve">Bloque macizo de granito, con canto biselado, de 43x100x10 cm, para fachadas de bloque visto, incluso parte proporcional de piezas especiales para formación de dinteles, jambas, botaguas, frentes de las losas y encuentros.</t>
  </si>
  <si>
    <t xml:space="preserve">mt09mor010f</t>
  </si>
  <si>
    <t xml:space="preserve">m³</t>
  </si>
  <si>
    <t xml:space="preserve">Mortero de cemento CEM II/B-P 32,5 N tipo M-15, confeccionado en obra con 450 kg/m³ de cemento y una proporción en volumen 1/3.</t>
  </si>
  <si>
    <t xml:space="preserve">mt08adt010</t>
  </si>
  <si>
    <t xml:space="preserve">kg</t>
  </si>
  <si>
    <t xml:space="preserve">Aditivo hidrófugo para impermeabilización de morteros u concretos.</t>
  </si>
  <si>
    <t xml:space="preserve">mo021</t>
  </si>
  <si>
    <t xml:space="preserve">h</t>
  </si>
  <si>
    <t xml:space="preserve">Oficial colocador de piedra natural.</t>
  </si>
  <si>
    <t xml:space="preserve">mo058</t>
  </si>
  <si>
    <t xml:space="preserve">h</t>
  </si>
  <si>
    <t xml:space="preserve">Ayudante colocador de piedra natural.</t>
  </si>
  <si>
    <t xml:space="preserve">%</t>
  </si>
  <si>
    <t xml:space="preserve">Medios auxiliares</t>
  </si>
  <si>
    <t xml:space="preserve">%</t>
  </si>
  <si>
    <t xml:space="preserve">Costes indirectos</t>
  </si>
  <si>
    <t xml:space="preserve">Coste de mantenimiento decenal: $ 76,21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</si>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</sst>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55" customWidth="1"/>
    <col min="5" max="5" width="34.39" customWidth="1"/>
    <col min="6" max="6" width="8.74" customWidth="1"/>
    <col min="7" max="7" width="5.25" customWidth="1"/>
    <col min="8" max="8" width="1.17" customWidth="1"/>
    <col min="9" max="9" width="12.82" customWidth="1"/>
    <col min="10" max="10" width="0.7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2.363000</v>
      </c>
      <c r="H8" s="14"/>
      <c r="I8" s="16">
        <v>719.320000</v>
      </c>
      <c r="J8" s="16"/>
      <c r="K8" s="16">
        <f ca="1">ROUND(INDIRECT(ADDRESS(ROW()+(0), COLUMN()+(-4), 1))*INDIRECT(ADDRESS(ROW()+(0), COLUMN()+(-2), 1)), 2)</f>
        <v>1699.750000</v>
      </c>
    </row>
    <row r="9" spans="1:11" ht="21.60" thickBot="1" customHeight="1">
      <c r="A9" s="17" t="s">
        <v>14</v>
      </c>
      <c r="B9" s="18" t="s">
        <v>15</v>
      </c>
      <c r="C9" s="17" t="s">
        <v>16</v>
      </c>
      <c r="D9" s="17"/>
      <c r="E9" s="17"/>
      <c r="F9" s="17"/>
      <c r="G9" s="19">
        <v>0.003000</v>
      </c>
      <c r="H9" s="19"/>
      <c r="I9" s="20">
        <v>2707.950000</v>
      </c>
      <c r="J9" s="20"/>
      <c r="K9" s="20">
        <f ca="1">ROUND(INDIRECT(ADDRESS(ROW()+(0), COLUMN()+(-4), 1))*INDIRECT(ADDRESS(ROW()+(0), COLUMN()+(-2), 1)), 2)</f>
        <v>8.120000</v>
      </c>
    </row>
    <row r="10" spans="1:11" ht="12.00" thickBot="1" customHeight="1">
      <c r="A10" s="17" t="s">
        <v>17</v>
      </c>
      <c r="B10" s="18" t="s">
        <v>18</v>
      </c>
      <c r="C10" s="17" t="s">
        <v>19</v>
      </c>
      <c r="D10" s="17"/>
      <c r="E10" s="17"/>
      <c r="F10" s="17"/>
      <c r="G10" s="19">
        <v>0.018000</v>
      </c>
      <c r="H10" s="19"/>
      <c r="I10" s="20">
        <v>13.640000</v>
      </c>
      <c r="J10" s="20"/>
      <c r="K10" s="20">
        <f ca="1">ROUND(INDIRECT(ADDRESS(ROW()+(0), COLUMN()+(-4), 1))*INDIRECT(ADDRESS(ROW()+(0), COLUMN()+(-2), 1)), 2)</f>
        <v>0.250000</v>
      </c>
    </row>
    <row r="11" spans="1:11" ht="12.00" thickBot="1" customHeight="1">
      <c r="A11" s="17" t="s">
        <v>20</v>
      </c>
      <c r="B11" s="18" t="s">
        <v>21</v>
      </c>
      <c r="C11" s="17" t="s">
        <v>22</v>
      </c>
      <c r="D11" s="17"/>
      <c r="E11" s="17"/>
      <c r="F11" s="17"/>
      <c r="G11" s="19">
        <v>1.559000</v>
      </c>
      <c r="H11" s="19"/>
      <c r="I11" s="20">
        <v>43.000000</v>
      </c>
      <c r="J11" s="20"/>
      <c r="K11" s="20">
        <f ca="1">ROUND(INDIRECT(ADDRESS(ROW()+(0), COLUMN()+(-4), 1))*INDIRECT(ADDRESS(ROW()+(0), COLUMN()+(-2), 1)), 2)</f>
        <v>67.040000</v>
      </c>
    </row>
    <row r="12" spans="1:11" ht="12.00" thickBot="1" customHeight="1">
      <c r="A12" s="17" t="s">
        <v>23</v>
      </c>
      <c r="B12" s="21" t="s">
        <v>24</v>
      </c>
      <c r="C12" s="22" t="s">
        <v>25</v>
      </c>
      <c r="D12" s="22"/>
      <c r="E12" s="22"/>
      <c r="F12" s="22"/>
      <c r="G12" s="23">
        <v>0.779000</v>
      </c>
      <c r="H12" s="23"/>
      <c r="I12" s="24">
        <v>26.630000</v>
      </c>
      <c r="J12" s="24"/>
      <c r="K12" s="24">
        <f ca="1">ROUND(INDIRECT(ADDRESS(ROW()+(0), COLUMN()+(-4), 1))*INDIRECT(ADDRESS(ROW()+(0), COLUMN()+(-2), 1)), 2)</f>
        <v>20.740000</v>
      </c>
    </row>
    <row r="13" spans="1:11" ht="12.00" thickBot="1" customHeight="1">
      <c r="A13" s="17"/>
      <c r="B13" s="12" t="s">
        <v>26</v>
      </c>
      <c r="C13" s="10" t="s">
        <v>27</v>
      </c>
      <c r="D13" s="10"/>
      <c r="E13" s="10"/>
      <c r="F13" s="10"/>
      <c r="G13" s="14">
        <v>3.000000</v>
      </c>
      <c r="H13" s="14"/>
      <c r="I13" s="16">
        <f ca="1">ROUND(SUM(INDIRECT(ADDRESS(ROW()+(-1), COLUMN()+(2), 1)),INDIRECT(ADDRESS(ROW()+(-2), COLUMN()+(2), 1)),INDIRECT(ADDRESS(ROW()+(-3), COLUMN()+(2), 1)),INDIRECT(ADDRESS(ROW()+(-4), COLUMN()+(2), 1)),INDIRECT(ADDRESS(ROW()+(-5), COLUMN()+(2), 1))), 2)</f>
        <v>1795.900000</v>
      </c>
      <c r="J13" s="16"/>
      <c r="K13" s="16">
        <f ca="1">ROUND(INDIRECT(ADDRESS(ROW()+(0), COLUMN()+(-4), 1))*INDIRECT(ADDRESS(ROW()+(0), COLUMN()+(-2), 1))/100, 2)</f>
        <v>53.880000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1849.780000</v>
      </c>
      <c r="J14" s="24"/>
      <c r="K14" s="24">
        <f ca="1">ROUND(INDIRECT(ADDRESS(ROW()+(0), COLUMN()+(-4), 1))*INDIRECT(ADDRESS(ROW()+(0), COLUMN()+(-2), 1))/100, 2)</f>
        <v>55.490000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1905.270000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