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<sst xmlns="http://schemas.openxmlformats.org/spreadsheetml/2006/main" count="50" uniqueCount="50">
  <si>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</si>
  <si>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FFW015</t>
  </si>
  <si>
    <t xml:space="preserve">m²</t>
  </si>
  <si>
    <t xml:space="preserve">Sistema "KNAUF" de revestimiento interior autoportante, de placas de yeso, en cerramientos.</t>
  </si>
  <si>
    <r>
      <rPr>
        <b/>
        <sz val="7.80"/>
        <color rgb="FF000000"/>
        <rFont val="Arial"/>
        <family val="2"/>
      </rPr>
      <t xml:space="preserve">Revestimiento interior autoportante libre sobre cerramiento, W 625 "KNAUF" realizado con placa de yeso - |15 Standard (A)|, anclada a las losas mediante estructura formada por canales y postes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63</t>
    </r>
    <r>
      <rPr>
        <sz val="7.80"/>
        <color rgb="FF000000"/>
        <rFont val="Arial"/>
        <family val="2"/>
      </rPr>
      <t xml:space="preserve"> mm de espesor total, </t>
    </r>
    <r>
      <rPr>
        <b/>
        <sz val="7.80"/>
        <color rgb="FF000000"/>
        <rFont val="Arial"/>
        <family val="2"/>
      </rPr>
      <t xml:space="preserve">separación entre postes 600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</si>
  <si>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</si>
  <si>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</si>
  <si>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</si>
  <si>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</si>
  <si>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</si>
  <si>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</si>
  <si>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mt12pik015</t>
  </si>
  <si>
    <t xml:space="preserve">kg</t>
  </si>
  <si>
    <t xml:space="preserve">Pasta de agarre Perlfix "KNAUF".</t>
  </si>
  <si>
    <t xml:space="preserve">mt12pfk020c</t>
  </si>
  <si>
    <t xml:space="preserve">m</t>
  </si>
  <si>
    <t xml:space="preserve">Canal 48/30 "KNAUF" de acero galvanizado.</t>
  </si>
  <si>
    <t xml:space="preserve">mt12pfk010c</t>
  </si>
  <si>
    <t xml:space="preserve">m</t>
  </si>
  <si>
    <t xml:space="preserve">Poste 48/35 "KNAUF" de acero galvanizado.</t>
  </si>
  <si>
    <t xml:space="preserve">mt12pck020b</t>
  </si>
  <si>
    <t xml:space="preserve">m</t>
  </si>
  <si>
    <t xml:space="preserve">Banda acústica de dilatación "KNAUF" de 50 mm de anchura.</t>
  </si>
  <si>
    <t xml:space="preserve">mt12ppk010b</t>
  </si>
  <si>
    <t xml:space="preserve">m²</t>
  </si>
  <si>
    <t xml:space="preserve">Placa de yeso A / - 1200 / longitud / 15 / borde afinado, Standard "KNAUF".</t>
  </si>
  <si>
    <t xml:space="preserve">mt12ptk010cd</t>
  </si>
  <si>
    <t xml:space="preserve">Ud</t>
  </si>
  <si>
    <t xml:space="preserve">Tornillo autoperforante TN "KNAUF" 3,5x25.</t>
  </si>
  <si>
    <t xml:space="preserve">mt12psg220</t>
  </si>
  <si>
    <t xml:space="preserve">Ud</t>
  </si>
  <si>
    <t xml:space="preserve">Fijación compuesta por taquete y tornillo 5x27.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</si>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</sst>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4.23" customWidth="1"/>
    <col min="3" max="3" width="4.81" customWidth="1"/>
    <col min="4" max="4" width="21.27" customWidth="1"/>
    <col min="5" max="5" width="29.58" customWidth="1"/>
    <col min="6" max="6" width="9.91" customWidth="1"/>
    <col min="7" max="7" width="4.95" customWidth="1"/>
    <col min="8" max="8" width="2.48" customWidth="1"/>
    <col min="9" max="9" width="12.39" customWidth="1"/>
    <col min="10" max="10" width="1.46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10.250000</v>
      </c>
      <c r="J8" s="16"/>
      <c r="K8" s="16">
        <f ca="1">ROUND(INDIRECT(ADDRESS(ROW()+(0), COLUMN()+(-4), 1))*INDIRECT(ADDRESS(ROW()+(0), COLUMN()+(-2), 1)), 2)</f>
        <v>1.030000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20.810000</v>
      </c>
      <c r="J9" s="20"/>
      <c r="K9" s="20">
        <f ca="1">ROUND(INDIRECT(ADDRESS(ROW()+(0), COLUMN()+(-4), 1))*INDIRECT(ADDRESS(ROW()+(0), COLUMN()+(-2), 1)), 2)</f>
        <v>14.570000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27.970000</v>
      </c>
      <c r="J10" s="20"/>
      <c r="K10" s="20">
        <f ca="1">ROUND(INDIRECT(ADDRESS(ROW()+(0), COLUMN()+(-4), 1))*INDIRECT(ADDRESS(ROW()+(0), COLUMN()+(-2), 1)), 2)</f>
        <v>55.940000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1.200000</v>
      </c>
      <c r="H11" s="19"/>
      <c r="I11" s="20">
        <v>4.620000</v>
      </c>
      <c r="J11" s="20"/>
      <c r="K11" s="20">
        <f ca="1">ROUND(INDIRECT(ADDRESS(ROW()+(0), COLUMN()+(-4), 1))*INDIRECT(ADDRESS(ROW()+(0), COLUMN()+(-2), 1)), 2)</f>
        <v>5.540000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92.910000</v>
      </c>
      <c r="J12" s="20"/>
      <c r="K12" s="20">
        <f ca="1">ROUND(INDIRECT(ADDRESS(ROW()+(0), COLUMN()+(-4), 1))*INDIRECT(ADDRESS(ROW()+(0), COLUMN()+(-2), 1)), 2)</f>
        <v>97.560000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0.150000</v>
      </c>
      <c r="J13" s="20"/>
      <c r="K13" s="20">
        <f ca="1">ROUND(INDIRECT(ADDRESS(ROW()+(0), COLUMN()+(-4), 1))*INDIRECT(ADDRESS(ROW()+(0), COLUMN()+(-2), 1)), 2)</f>
        <v>2.100000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1.600000</v>
      </c>
      <c r="H14" s="19"/>
      <c r="I14" s="20">
        <v>1.070000</v>
      </c>
      <c r="J14" s="20"/>
      <c r="K14" s="20">
        <f ca="1">ROUND(INDIRECT(ADDRESS(ROW()+(0), COLUMN()+(-4), 1))*INDIRECT(ADDRESS(ROW()+(0), COLUMN()+(-2), 1)), 2)</f>
        <v>1.710000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0.300000</v>
      </c>
      <c r="H15" s="19"/>
      <c r="I15" s="20">
        <v>24.150000</v>
      </c>
      <c r="J15" s="20"/>
      <c r="K15" s="20">
        <f ca="1">ROUND(INDIRECT(ADDRESS(ROW()+(0), COLUMN()+(-4), 1))*INDIRECT(ADDRESS(ROW()+(0), COLUMN()+(-2), 1)), 2)</f>
        <v>7.250000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1.600000</v>
      </c>
      <c r="H16" s="19"/>
      <c r="I16" s="20">
        <v>0.620000</v>
      </c>
      <c r="J16" s="20"/>
      <c r="K16" s="20">
        <f ca="1">ROUND(INDIRECT(ADDRESS(ROW()+(0), COLUMN()+(-4), 1))*INDIRECT(ADDRESS(ROW()+(0), COLUMN()+(-2), 1)), 2)</f>
        <v>0.990000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0.490000</v>
      </c>
      <c r="H17" s="19"/>
      <c r="I17" s="20">
        <v>44.450000</v>
      </c>
      <c r="J17" s="20"/>
      <c r="K17" s="20">
        <f ca="1">ROUND(INDIRECT(ADDRESS(ROW()+(0), COLUMN()+(-4), 1))*INDIRECT(ADDRESS(ROW()+(0), COLUMN()+(-2), 1)), 2)</f>
        <v>21.780000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0.170000</v>
      </c>
      <c r="H18" s="23"/>
      <c r="I18" s="24">
        <v>26.630000</v>
      </c>
      <c r="J18" s="24"/>
      <c r="K18" s="24">
        <f ca="1">ROUND(INDIRECT(ADDRESS(ROW()+(0), COLUMN()+(-4), 1))*INDIRECT(ADDRESS(ROW()+(0), COLUMN()+(-2), 1)), 2)</f>
        <v>4.530000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213.000000</v>
      </c>
      <c r="J19" s="16"/>
      <c r="K19" s="16">
        <f ca="1">ROUND(INDIRECT(ADDRESS(ROW()+(0), COLUMN()+(-4), 1))*INDIRECT(ADDRESS(ROW()+(0), COLUMN()+(-2), 1))/100, 2)</f>
        <v>4.260000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217.260000</v>
      </c>
      <c r="J20" s="24"/>
      <c r="K20" s="24">
        <f ca="1">ROUND(INDIRECT(ADDRESS(ROW()+(0), COLUMN()+(-4), 1))*INDIRECT(ADDRESS(ROW()+(0), COLUMN()+(-2), 1))/100, 2)</f>
        <v>6.520000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223.780000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