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<sst xmlns="http://schemas.openxmlformats.org/spreadsheetml/2006/main" count="29" uniqueCount="29">
  <si>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</si>
  <si>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FDV030</t>
  </si>
  <si>
    <t xml:space="preserve">Ud</t>
  </si>
  <si>
    <t xml:space="preserve">Contramarco de ventana exterior de madera.</t>
  </si>
  <si>
    <r>
      <rPr>
        <sz val="7.80"/>
        <color rgb="FF000000"/>
        <rFont val="Arial"/>
        <family val="2"/>
      </rPr>
      <t xml:space="preserve">Contramarco de ventana </t>
    </r>
    <r>
      <rPr>
        <b/>
        <sz val="7.80"/>
        <color rgb="FF000000"/>
        <rFont val="Arial"/>
        <family val="2"/>
      </rPr>
      <t xml:space="preserve">mallorquina</t>
    </r>
    <r>
      <rPr>
        <sz val="7.80"/>
        <color rgb="FF000000"/>
        <rFont val="Arial"/>
        <family val="2"/>
      </rPr>
      <t xml:space="preserve">, exterior, de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 fijas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</si>
  <si>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</si>
  <si>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</si>
  <si>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</si>
  <si>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</si>
  <si>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</si>
  <si>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</si>
  <si>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mt22xcv030c</t>
  </si>
  <si>
    <t xml:space="preserve">m²</t>
  </si>
  <si>
    <t xml:space="preserve">Contramarco de ventana mallorquina formada por lamas fijas, de madera de pino melis para barnizar.</t>
  </si>
  <si>
    <t xml:space="preserve">mt22xcv031a</t>
  </si>
  <si>
    <t xml:space="preserve">Ud</t>
  </si>
  <si>
    <t xml:space="preserve">Accesorios, herrajes de colgar y apertura, tornillería de acero inoxidable, elementos de estanqueidad, accesorios y utillajes de mecanizado homologados, para contramarcos de ventanas de madera de una hoja practicable.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</si>
  <si>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</si>
  <si>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</si>
  <si>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</si>
  <si>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</si>
  <si>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</si>
  <si>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</si>
  <si>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</si>
  <si>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</si>
  <si>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</si>
  <si>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</si>
  <si>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$ 897,16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</si>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</sst>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19" customWidth="1"/>
    <col min="4" max="4" width="1.60" customWidth="1"/>
    <col min="5" max="5" width="68.05" customWidth="1"/>
    <col min="6" max="6" width="6.41" customWidth="1"/>
    <col min="7" max="7" width="13.55" customWidth="1"/>
    <col min="8" max="8" width="11.51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0.750000</v>
      </c>
      <c r="G8" s="16">
        <v>4291.810000</v>
      </c>
      <c r="H8" s="16">
        <f ca="1">ROUND(INDIRECT(ADDRESS(ROW()+(0), COLUMN()+(-2), 1))*INDIRECT(ADDRESS(ROW()+(0), COLUMN()+(-1), 1)), 2)</f>
        <v>3218.860000</v>
      </c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177.600000</v>
      </c>
      <c r="H9" s="20">
        <f ca="1">ROUND(INDIRECT(ADDRESS(ROW()+(0), COLUMN()+(-2), 1))*INDIRECT(ADDRESS(ROW()+(0), COLUMN()+(-1), 1)), 2)</f>
        <v>177.600000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0.274000</v>
      </c>
      <c r="G10" s="20">
        <v>43.800000</v>
      </c>
      <c r="H10" s="20">
        <f ca="1">ROUND(INDIRECT(ADDRESS(ROW()+(0), COLUMN()+(-2), 1))*INDIRECT(ADDRESS(ROW()+(0), COLUMN()+(-1), 1)), 2)</f>
        <v>12.000000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0.274000</v>
      </c>
      <c r="G11" s="24">
        <v>26.830000</v>
      </c>
      <c r="H11" s="24">
        <f ca="1">ROUND(INDIRECT(ADDRESS(ROW()+(0), COLUMN()+(-2), 1))*INDIRECT(ADDRESS(ROW()+(0), COLUMN()+(-1), 1)), 2)</f>
        <v>7.350000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3415.810000</v>
      </c>
      <c r="H12" s="16">
        <f ca="1">ROUND(INDIRECT(ADDRESS(ROW()+(0), COLUMN()+(-2), 1))*INDIRECT(ADDRESS(ROW()+(0), COLUMN()+(-1), 1))/100, 2)</f>
        <v>68.320000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3484.130000</v>
      </c>
      <c r="H13" s="24">
        <f ca="1">ROUND(INDIRECT(ADDRESS(ROW()+(0), COLUMN()+(-2), 1))*INDIRECT(ADDRESS(ROW()+(0), COLUMN()+(-1), 1))/100, 2)</f>
        <v>104.520000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3588.650000</v>
      </c>
      <c r="I14" s="26"/>
      <c r="J14" s="26"/>
    </row>
  </sheetData>
  <mergeCells count="27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