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<sst xmlns="http://schemas.openxmlformats.org/spreadsheetml/2006/main" count="53" uniqueCount="53">
  <si>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</si>
  <si>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FCM020</t>
  </si>
  <si>
    <t xml:space="preserve">Ud</t>
  </si>
  <si>
    <t xml:space="preserve">Puertas y ventanas exteriores.</t>
  </si>
  <si>
    <r>
      <rPr>
        <sz val="7.80"/>
        <color rgb="FF000000"/>
        <rFont val="Arial"/>
        <family val="2"/>
      </rPr>
      <t xml:space="preserve">Puertas y ventanas exteriores en madera de </t>
    </r>
    <r>
      <rPr>
        <b/>
        <sz val="7.80"/>
        <color rgb="FF000000"/>
        <rFont val="Arial"/>
        <family val="2"/>
      </rPr>
      <t xml:space="preserve">pino melis para barnizar</t>
    </r>
    <r>
      <rPr>
        <sz val="7.80"/>
        <color rgb="FF000000"/>
        <rFont val="Arial"/>
        <family val="2"/>
      </rPr>
      <t xml:space="preserve">, para </t>
    </r>
    <r>
      <rPr>
        <b/>
        <sz val="7.80"/>
        <color rgb="FF000000"/>
        <rFont val="Arial"/>
        <family val="2"/>
      </rPr>
      <t xml:space="preserve">ventana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practicable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una hoja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60</t>
    </r>
    <r>
      <rPr>
        <sz val="7.80"/>
        <color rgb="FF000000"/>
        <rFont val="Arial"/>
        <family val="2"/>
      </rPr>
      <t xml:space="preserve">x</t>
    </r>
    <r>
      <rPr>
        <b/>
        <sz val="7.80"/>
        <color rgb="FF000000"/>
        <rFont val="Arial"/>
        <family val="2"/>
      </rPr>
      <t xml:space="preserve">120</t>
    </r>
    <r>
      <rPr>
        <sz val="7.80"/>
        <color rgb="FF000000"/>
        <rFont val="Arial"/>
        <family val="2"/>
      </rPr>
      <t xml:space="preserve"> cm, </t>
    </r>
    <r>
      <rPr>
        <b/>
        <sz val="7.80"/>
        <color rgb="FF000000"/>
        <rFont val="Arial"/>
        <family val="2"/>
      </rPr>
      <t xml:space="preserve">con persiana de madera de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roble para barnizar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con torno manual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</si>
  <si>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</si>
  <si>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</si>
  <si>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</si>
  <si>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</si>
  <si>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</si>
  <si>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</si>
  <si>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mt22aap010b</t>
  </si>
  <si>
    <t xml:space="preserve">m</t>
  </si>
  <si>
    <t xml:space="preserve">Premarco, pino país, 70x35 mm, con elementos de fijación.</t>
  </si>
  <si>
    <t xml:space="preserve">mt22atc010fA</t>
  </si>
  <si>
    <t xml:space="preserve">m</t>
  </si>
  <si>
    <t xml:space="preserve">Chambrana maciza, pino melis, 70x15 mm, para barnizar.</t>
  </si>
  <si>
    <t xml:space="preserve">mt22cer015a</t>
  </si>
  <si>
    <t xml:space="preserve">m²</t>
  </si>
  <si>
    <t xml:space="preserve">Persiana enrollable de lamas de madera de roble para barnizar de 48 mm de anchura y 15 mm de espesor, incluso parte proporcional de tambor y cajón.</t>
  </si>
  <si>
    <t xml:space="preserve">mt22cer110</t>
  </si>
  <si>
    <t xml:space="preserve">Ud</t>
  </si>
  <si>
    <t xml:space="preserve">Torno para accionamiento manual de persianas enrollables de madera.</t>
  </si>
  <si>
    <t xml:space="preserve">mt23xpm010</t>
  </si>
  <si>
    <t xml:space="preserve">Ud</t>
  </si>
  <si>
    <t xml:space="preserve">Tornillo de ensamble zinc/pavón.</t>
  </si>
  <si>
    <t xml:space="preserve">mt23xpm020</t>
  </si>
  <si>
    <t xml:space="preserve">Ud</t>
  </si>
  <si>
    <t xml:space="preserve">Imán de cierre reforzado.</t>
  </si>
  <si>
    <t xml:space="preserve">mt23xpm030</t>
  </si>
  <si>
    <t xml:space="preserve">Ud</t>
  </si>
  <si>
    <t xml:space="preserve">Jaladera ventana/balconera de latón.</t>
  </si>
  <si>
    <t xml:space="preserve">mt23xpm040</t>
  </si>
  <si>
    <t xml:space="preserve">Ud</t>
  </si>
  <si>
    <t xml:space="preserve">Cremona por tabla para ventana y balconera. Varilla vista. Acabado en latón.</t>
  </si>
  <si>
    <t xml:space="preserve">mt23xpm050</t>
  </si>
  <si>
    <t xml:space="preserve">Ud</t>
  </si>
  <si>
    <t xml:space="preserve">Pernio de latón plano 80x52 mm.</t>
  </si>
  <si>
    <t xml:space="preserve">mt22xcc015e</t>
  </si>
  <si>
    <t xml:space="preserve">m²</t>
  </si>
  <si>
    <t xml:space="preserve">Puertas y ventanas exteriores con guía de persiana, de madera de pino melis para barnizar.</t>
  </si>
  <si>
    <t xml:space="preserve">mo016</t>
  </si>
  <si>
    <t xml:space="preserve">h</t>
  </si>
  <si>
    <t xml:space="preserve">Oficial 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</si>
  <si>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</si>
  <si>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</si>
  <si>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</si>
  <si>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</si>
  <si>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</si>
  <si>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</si>
  <si>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</si>
  <si>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$ 1.563,96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</si>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</sst>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02" customWidth="1"/>
    <col min="3" max="3" width="2.77" customWidth="1"/>
    <col min="4" max="4" width="10.20" customWidth="1"/>
    <col min="5" max="5" width="57.85" customWidth="1"/>
    <col min="6" max="6" width="6.41" customWidth="1"/>
    <col min="7" max="7" width="7.87" customWidth="1"/>
    <col min="8" max="8" width="5.68" customWidth="1"/>
    <col min="9" max="9" width="0.58" customWidth="1"/>
    <col min="10" max="10" width="6.27" customWidth="1"/>
    <col min="11" max="11" width="6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3.600000</v>
      </c>
      <c r="G8" s="16">
        <v>28.600000</v>
      </c>
      <c r="H8" s="16"/>
      <c r="I8" s="16">
        <f ca="1">ROUND(INDIRECT(ADDRESS(ROW()+(0), COLUMN()+(-3), 1))*INDIRECT(ADDRESS(ROW()+(0), COLUMN()+(-2), 1)), 2)</f>
        <v>102.960000</v>
      </c>
      <c r="J8" s="16"/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7.200000</v>
      </c>
      <c r="G9" s="20">
        <v>31.490000</v>
      </c>
      <c r="H9" s="20"/>
      <c r="I9" s="20">
        <f ca="1">ROUND(INDIRECT(ADDRESS(ROW()+(0), COLUMN()+(-3), 1))*INDIRECT(ADDRESS(ROW()+(0), COLUMN()+(-2), 1)), 2)</f>
        <v>226.730000</v>
      </c>
      <c r="J9" s="20"/>
      <c r="K9" s="20"/>
    </row>
    <row r="10" spans="1:11" ht="21.6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1.000000</v>
      </c>
      <c r="G10" s="20">
        <v>2799.050000</v>
      </c>
      <c r="H10" s="20"/>
      <c r="I10" s="20">
        <f ca="1">ROUND(INDIRECT(ADDRESS(ROW()+(0), COLUMN()+(-3), 1))*INDIRECT(ADDRESS(ROW()+(0), COLUMN()+(-2), 1)), 2)</f>
        <v>2799.050000</v>
      </c>
      <c r="J10" s="20"/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1.000000</v>
      </c>
      <c r="G11" s="20">
        <v>392.320000</v>
      </c>
      <c r="H11" s="20"/>
      <c r="I11" s="20">
        <f ca="1">ROUND(INDIRECT(ADDRESS(ROW()+(0), COLUMN()+(-3), 1))*INDIRECT(ADDRESS(ROW()+(0), COLUMN()+(-2), 1)), 2)</f>
        <v>392.320000</v>
      </c>
      <c r="J11" s="20"/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9.360000</v>
      </c>
      <c r="G12" s="20">
        <v>0.400000</v>
      </c>
      <c r="H12" s="20"/>
      <c r="I12" s="20">
        <f ca="1">ROUND(INDIRECT(ADDRESS(ROW()+(0), COLUMN()+(-3), 1))*INDIRECT(ADDRESS(ROW()+(0), COLUMN()+(-2), 1)), 2)</f>
        <v>3.740000</v>
      </c>
      <c r="J12" s="20"/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4.000000</v>
      </c>
      <c r="G13" s="20">
        <v>5.200000</v>
      </c>
      <c r="H13" s="20"/>
      <c r="I13" s="20">
        <f ca="1">ROUND(INDIRECT(ADDRESS(ROW()+(0), COLUMN()+(-3), 1))*INDIRECT(ADDRESS(ROW()+(0), COLUMN()+(-2), 1)), 2)</f>
        <v>20.800000</v>
      </c>
      <c r="J13" s="20"/>
      <c r="K13" s="20"/>
    </row>
    <row r="14" spans="1:11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9">
        <v>2.000000</v>
      </c>
      <c r="G14" s="20">
        <v>30.570000</v>
      </c>
      <c r="H14" s="20"/>
      <c r="I14" s="20">
        <f ca="1">ROUND(INDIRECT(ADDRESS(ROW()+(0), COLUMN()+(-3), 1))*INDIRECT(ADDRESS(ROW()+(0), COLUMN()+(-2), 1)), 2)</f>
        <v>61.140000</v>
      </c>
      <c r="J14" s="20"/>
      <c r="K14" s="20"/>
    </row>
    <row r="15" spans="1:11" ht="12.00" thickBot="1" customHeight="1">
      <c r="A15" s="17" t="s">
        <v>32</v>
      </c>
      <c r="B15" s="18" t="s">
        <v>33</v>
      </c>
      <c r="C15" s="18"/>
      <c r="D15" s="17" t="s">
        <v>34</v>
      </c>
      <c r="E15" s="17"/>
      <c r="F15" s="19">
        <v>1.000000</v>
      </c>
      <c r="G15" s="20">
        <v>135.470000</v>
      </c>
      <c r="H15" s="20"/>
      <c r="I15" s="20">
        <f ca="1">ROUND(INDIRECT(ADDRESS(ROW()+(0), COLUMN()+(-3), 1))*INDIRECT(ADDRESS(ROW()+(0), COLUMN()+(-2), 1)), 2)</f>
        <v>135.470000</v>
      </c>
      <c r="J15" s="20"/>
      <c r="K15" s="20"/>
    </row>
    <row r="16" spans="1:11" ht="12.00" thickBot="1" customHeight="1">
      <c r="A16" s="17" t="s">
        <v>35</v>
      </c>
      <c r="B16" s="18" t="s">
        <v>36</v>
      </c>
      <c r="C16" s="18"/>
      <c r="D16" s="17" t="s">
        <v>37</v>
      </c>
      <c r="E16" s="17"/>
      <c r="F16" s="19">
        <v>7.200000</v>
      </c>
      <c r="G16" s="20">
        <v>11.390000</v>
      </c>
      <c r="H16" s="20"/>
      <c r="I16" s="20">
        <f ca="1">ROUND(INDIRECT(ADDRESS(ROW()+(0), COLUMN()+(-3), 1))*INDIRECT(ADDRESS(ROW()+(0), COLUMN()+(-2), 1)), 2)</f>
        <v>82.010000</v>
      </c>
      <c r="J16" s="20"/>
      <c r="K16" s="20"/>
    </row>
    <row r="17" spans="1:11" ht="21.60" thickBot="1" customHeight="1">
      <c r="A17" s="17" t="s">
        <v>38</v>
      </c>
      <c r="B17" s="18" t="s">
        <v>39</v>
      </c>
      <c r="C17" s="18"/>
      <c r="D17" s="17" t="s">
        <v>40</v>
      </c>
      <c r="E17" s="17"/>
      <c r="F17" s="19">
        <v>0.730000</v>
      </c>
      <c r="G17" s="20">
        <v>2814.500000</v>
      </c>
      <c r="H17" s="20"/>
      <c r="I17" s="20">
        <f ca="1">ROUND(INDIRECT(ADDRESS(ROW()+(0), COLUMN()+(-3), 1))*INDIRECT(ADDRESS(ROW()+(0), COLUMN()+(-2), 1)), 2)</f>
        <v>2054.590000</v>
      </c>
      <c r="J17" s="20"/>
      <c r="K17" s="20"/>
    </row>
    <row r="18" spans="1:11" ht="12.00" thickBot="1" customHeight="1">
      <c r="A18" s="17" t="s">
        <v>41</v>
      </c>
      <c r="B18" s="18" t="s">
        <v>42</v>
      </c>
      <c r="C18" s="18"/>
      <c r="D18" s="17" t="s">
        <v>43</v>
      </c>
      <c r="E18" s="17"/>
      <c r="F18" s="19">
        <v>1.072000</v>
      </c>
      <c r="G18" s="20">
        <v>43.800000</v>
      </c>
      <c r="H18" s="20"/>
      <c r="I18" s="20">
        <f ca="1">ROUND(INDIRECT(ADDRESS(ROW()+(0), COLUMN()+(-3), 1))*INDIRECT(ADDRESS(ROW()+(0), COLUMN()+(-2), 1)), 2)</f>
        <v>46.950000</v>
      </c>
      <c r="J18" s="20"/>
      <c r="K18" s="20"/>
    </row>
    <row r="19" spans="1:11" ht="12.00" thickBot="1" customHeight="1">
      <c r="A19" s="17" t="s">
        <v>44</v>
      </c>
      <c r="B19" s="21" t="s">
        <v>45</v>
      </c>
      <c r="C19" s="21"/>
      <c r="D19" s="22" t="s">
        <v>46</v>
      </c>
      <c r="E19" s="22"/>
      <c r="F19" s="23">
        <v>1.072000</v>
      </c>
      <c r="G19" s="24">
        <v>26.830000</v>
      </c>
      <c r="H19" s="24"/>
      <c r="I19" s="24">
        <f ca="1">ROUND(INDIRECT(ADDRESS(ROW()+(0), COLUMN()+(-3), 1))*INDIRECT(ADDRESS(ROW()+(0), COLUMN()+(-2), 1)), 2)</f>
        <v>28.760000</v>
      </c>
      <c r="J19" s="24"/>
      <c r="K19" s="24"/>
    </row>
    <row r="20" spans="1:11" ht="12.00" thickBot="1" customHeight="1">
      <c r="A20" s="17"/>
      <c r="B20" s="12" t="s">
        <v>47</v>
      </c>
      <c r="C20" s="12"/>
      <c r="D20" s="10" t="s">
        <v>48</v>
      </c>
      <c r="E20" s="10"/>
      <c r="F20" s="14">
        <v>2.000000</v>
      </c>
      <c r="G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5954.520000</v>
      </c>
      <c r="H20" s="16"/>
      <c r="I20" s="16">
        <f ca="1">ROUND(INDIRECT(ADDRESS(ROW()+(0), COLUMN()+(-3), 1))*INDIRECT(ADDRESS(ROW()+(0), COLUMN()+(-2), 1))/100, 2)</f>
        <v>119.090000</v>
      </c>
      <c r="J20" s="16"/>
      <c r="K20" s="16"/>
    </row>
    <row r="21" spans="1:11" ht="12.00" thickBot="1" customHeight="1">
      <c r="A21" s="22"/>
      <c r="B21" s="21" t="s">
        <v>49</v>
      </c>
      <c r="C21" s="21"/>
      <c r="D21" s="22" t="s">
        <v>50</v>
      </c>
      <c r="E21" s="22"/>
      <c r="F21" s="23">
        <v>3.000000</v>
      </c>
      <c r="G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6073.610000</v>
      </c>
      <c r="H21" s="24"/>
      <c r="I21" s="24">
        <f ca="1">ROUND(INDIRECT(ADDRESS(ROW()+(0), COLUMN()+(-3), 1))*INDIRECT(ADDRESS(ROW()+(0), COLUMN()+(-2), 1))/100, 2)</f>
        <v>182.210000</v>
      </c>
      <c r="J21" s="24"/>
      <c r="K21" s="24"/>
    </row>
    <row r="22" spans="1:11" ht="12.00" thickBot="1" customHeight="1">
      <c r="A22" s="6" t="s">
        <v>51</v>
      </c>
      <c r="B22" s="7"/>
      <c r="C22" s="7"/>
      <c r="D22" s="7"/>
      <c r="E22" s="7"/>
      <c r="F22" s="25"/>
      <c r="G22" s="6" t="s">
        <v>52</v>
      </c>
      <c r="H22" s="6"/>
      <c r="I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6255.820000</v>
      </c>
      <c r="J22" s="26"/>
      <c r="K22" s="26"/>
    </row>
  </sheetData>
  <mergeCells count="69">
    <mergeCell ref="A1:K1"/>
    <mergeCell ref="A3:B3"/>
    <mergeCell ref="C3:D3"/>
    <mergeCell ref="E3:G3"/>
    <mergeCell ref="H3:I3"/>
    <mergeCell ref="A4:K4"/>
    <mergeCell ref="B7:C7"/>
    <mergeCell ref="D7:E7"/>
    <mergeCell ref="G7:H7"/>
    <mergeCell ref="I7:K7"/>
    <mergeCell ref="B8:C8"/>
    <mergeCell ref="D8:E8"/>
    <mergeCell ref="G8:H8"/>
    <mergeCell ref="I8:K8"/>
    <mergeCell ref="B9:C9"/>
    <mergeCell ref="D9:E9"/>
    <mergeCell ref="G9:H9"/>
    <mergeCell ref="I9:K9"/>
    <mergeCell ref="B10:C10"/>
    <mergeCell ref="D10:E10"/>
    <mergeCell ref="G10:H10"/>
    <mergeCell ref="I10:K10"/>
    <mergeCell ref="B11:C11"/>
    <mergeCell ref="D11:E11"/>
    <mergeCell ref="G11:H11"/>
    <mergeCell ref="I11:K11"/>
    <mergeCell ref="B12:C12"/>
    <mergeCell ref="D12:E12"/>
    <mergeCell ref="G12:H12"/>
    <mergeCell ref="I12:K12"/>
    <mergeCell ref="B13:C13"/>
    <mergeCell ref="D13:E13"/>
    <mergeCell ref="G13:H13"/>
    <mergeCell ref="I13:K13"/>
    <mergeCell ref="B14:C14"/>
    <mergeCell ref="D14:E14"/>
    <mergeCell ref="G14:H14"/>
    <mergeCell ref="I14:K14"/>
    <mergeCell ref="B15:C15"/>
    <mergeCell ref="D15:E15"/>
    <mergeCell ref="G15:H15"/>
    <mergeCell ref="I15:K15"/>
    <mergeCell ref="B16:C16"/>
    <mergeCell ref="D16:E16"/>
    <mergeCell ref="G16:H16"/>
    <mergeCell ref="I16:K16"/>
    <mergeCell ref="B17:C17"/>
    <mergeCell ref="D17:E17"/>
    <mergeCell ref="G17:H17"/>
    <mergeCell ref="I17:K17"/>
    <mergeCell ref="B18:C18"/>
    <mergeCell ref="D18:E18"/>
    <mergeCell ref="G18:H18"/>
    <mergeCell ref="I18:K18"/>
    <mergeCell ref="B19:C19"/>
    <mergeCell ref="D19:E19"/>
    <mergeCell ref="G19:H19"/>
    <mergeCell ref="I19:K19"/>
    <mergeCell ref="B20:C20"/>
    <mergeCell ref="D20:E20"/>
    <mergeCell ref="G20:H20"/>
    <mergeCell ref="I20:K20"/>
    <mergeCell ref="B21:C21"/>
    <mergeCell ref="D21:E21"/>
    <mergeCell ref="G21:H21"/>
    <mergeCell ref="I21:K21"/>
    <mergeCell ref="A22:E22"/>
    <mergeCell ref="G22:H22"/>
    <mergeCell ref="I22:K22"/>
  </mergeCells>
  <pageMargins left="0.620079" right="0.472441" top="0.472441" bottom="0.472441" header="0.0" footer="0.0"/>
  <pageSetup paperSize="9" orientation="portrait"/>
  <rowBreaks count="0" manualBreakCount="0">
    </rowBreaks>
</worksheet>
</file>