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<sst xmlns="http://schemas.openxmlformats.org/spreadsheetml/2006/main" count="50" uniqueCount="50">
  <si>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</si>
  <si>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FCL060</t>
  </si>
  <si>
    <t xml:space="preserve">Ud</t>
  </si>
  <si>
    <t xml:space="preserve">Cancelería exterior de aluminio.</t>
  </si>
  <si>
    <r>
      <rPr>
        <sz val="7.80"/>
        <color rgb="FF000000"/>
        <rFont val="Arial"/>
        <family val="2"/>
      </rPr>
      <t xml:space="preserve">Cancelería de aluminio, </t>
    </r>
    <r>
      <rPr>
        <b/>
        <sz val="7.80"/>
        <color rgb="FF000000"/>
        <rFont val="Arial"/>
        <family val="2"/>
      </rPr>
      <t xml:space="preserve">anodizado natural, para conformado de ventana de aluminio, abisagrada practicable de apertura hacia el interior, de 120x120 cm, serie básica, formada por dos hojas, y con premarco. Compacto incorporado (monoblock), persiana de lamas de PVC, con accionamiento manual mediante cinta y recogedor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</si>
  <si>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</si>
  <si>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</si>
  <si>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</si>
  <si>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</si>
  <si>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</si>
  <si>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</si>
  <si>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mt25pem015a</t>
  </si>
  <si>
    <t xml:space="preserve">m</t>
  </si>
  <si>
    <t xml:space="preserve">Premarco de aluminio de 30x20x1,5 mm, ensamblado mediante escuadras y provisto de patillas para la fijación del mismo a la obra.</t>
  </si>
  <si>
    <t xml:space="preserve">mt25pfx010a</t>
  </si>
  <si>
    <t xml:space="preserve">m</t>
  </si>
  <si>
    <t xml:space="preserve">Perfil de aluminio anodizado natural, para conformado de marco de ventana, gama básica, incluso junta central de estanqueidad, con el certificado de calidad EWAA-EURAS (QUALANOD).</t>
  </si>
  <si>
    <t xml:space="preserve">mt25pfx020a</t>
  </si>
  <si>
    <t xml:space="preserve">m</t>
  </si>
  <si>
    <t xml:space="preserve">Perfil de aluminio anodizado natural, para conformado de hoja de ventana, gama básica, incluso juntas de estanqueidad de la hoja y junta exterior del acristalamiento, con el certificado de calidad EWAA-EURAS (QUALANOD).</t>
  </si>
  <si>
    <t xml:space="preserve">mt25pfx030a</t>
  </si>
  <si>
    <t xml:space="preserve">m</t>
  </si>
  <si>
    <t xml:space="preserve">Perfil de aluminio anodizado natural, para conformado de junquillo, gama básica, incluso junta interior del cristal y parte proporcional de grapas, con el certificado de calidad EWAA-EURAS (QUALANOD).</t>
  </si>
  <si>
    <t xml:space="preserve">mt25pfx035a</t>
  </si>
  <si>
    <t xml:space="preserve">m</t>
  </si>
  <si>
    <t xml:space="preserve">Perfil de aluminio anodizado natural, para conformado de inversora, gama básica, incluso junta central de estanqueidad, con el certificado de calidad EWAA-EURAS (QUALANOD).</t>
  </si>
  <si>
    <t xml:space="preserve">mt15sja100</t>
  </si>
  <si>
    <t xml:space="preserve">Ud</t>
  </si>
  <si>
    <t xml:space="preserve">Cartucho de masilla de silicona neutra.</t>
  </si>
  <si>
    <t xml:space="preserve">mt25pfx200eb</t>
  </si>
  <si>
    <t xml:space="preserve">Ud</t>
  </si>
  <si>
    <t xml:space="preserve">Kit compuesto por escuadras, tapas de condensación y salida de agua, y herrajes de ventana practicable de apertura hacia el interior de dos hojas.</t>
  </si>
  <si>
    <t xml:space="preserve">mt25pco015aa</t>
  </si>
  <si>
    <t xml:space="preserve">m²</t>
  </si>
  <si>
    <t xml:space="preserve">Persiana de lamas enrollables de PVC, accionamiento manual mediante cinta y recogedor, en cancelería de aluminio, incluso compacto incorporado (monoblock).</t>
  </si>
  <si>
    <t xml:space="preserve">mt25pfx170h</t>
  </si>
  <si>
    <t xml:space="preserve">m</t>
  </si>
  <si>
    <t xml:space="preserve">Guía de persiana de aluminio anodizado natural, con el certificado de calidad EWAA-EURAS (QUALANOD) que garantiza el espesor y la calidad del proceso de anodizado.</t>
  </si>
  <si>
    <t xml:space="preserve">mo017</t>
  </si>
  <si>
    <t xml:space="preserve">h</t>
  </si>
  <si>
    <t xml:space="preserve">Oficial 1ª 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</si>
  <si>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</si>
  <si>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</si>
  <si>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</si>
  <si>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</si>
  <si>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</si>
  <si>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</si>
  <si>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</si>
  <si>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$ 492,08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</si>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</sst>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83" customWidth="1"/>
    <col min="4" max="4" width="22.00" customWidth="1"/>
    <col min="5" max="5" width="26.96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4.800000</v>
      </c>
      <c r="H8" s="14"/>
      <c r="I8" s="16">
        <v>56.040000</v>
      </c>
      <c r="J8" s="16"/>
      <c r="K8" s="16">
        <f ca="1">ROUND(INDIRECT(ADDRESS(ROW()+(0), COLUMN()+(-4), 1))*INDIRECT(ADDRESS(ROW()+(0), COLUMN()+(-2), 1)), 2)</f>
        <v>268.990000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4.800000</v>
      </c>
      <c r="H9" s="19"/>
      <c r="I9" s="20">
        <v>79.600000</v>
      </c>
      <c r="J9" s="20"/>
      <c r="K9" s="20">
        <f ca="1">ROUND(INDIRECT(ADDRESS(ROW()+(0), COLUMN()+(-4), 1))*INDIRECT(ADDRESS(ROW()+(0), COLUMN()+(-2), 1)), 2)</f>
        <v>382.080000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6.900000</v>
      </c>
      <c r="H10" s="19"/>
      <c r="I10" s="20">
        <v>103.720000</v>
      </c>
      <c r="J10" s="20"/>
      <c r="K10" s="20">
        <f ca="1">ROUND(INDIRECT(ADDRESS(ROW()+(0), COLUMN()+(-4), 1))*INDIRECT(ADDRESS(ROW()+(0), COLUMN()+(-2), 1)), 2)</f>
        <v>715.670000</v>
      </c>
    </row>
    <row r="11" spans="1:11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6.180000</v>
      </c>
      <c r="H11" s="19"/>
      <c r="I11" s="20">
        <v>32.480000</v>
      </c>
      <c r="J11" s="20"/>
      <c r="K11" s="20">
        <f ca="1">ROUND(INDIRECT(ADDRESS(ROW()+(0), COLUMN()+(-4), 1))*INDIRECT(ADDRESS(ROW()+(0), COLUMN()+(-2), 1)), 2)</f>
        <v>200.730000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1.090000</v>
      </c>
      <c r="H12" s="19"/>
      <c r="I12" s="20">
        <v>82.170000</v>
      </c>
      <c r="J12" s="20"/>
      <c r="K12" s="20">
        <f ca="1">ROUND(INDIRECT(ADDRESS(ROW()+(0), COLUMN()+(-4), 1))*INDIRECT(ADDRESS(ROW()+(0), COLUMN()+(-2), 1)), 2)</f>
        <v>89.570000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0.168000</v>
      </c>
      <c r="H13" s="19"/>
      <c r="I13" s="20">
        <v>66.370000</v>
      </c>
      <c r="J13" s="20"/>
      <c r="K13" s="20">
        <f ca="1">ROUND(INDIRECT(ADDRESS(ROW()+(0), COLUMN()+(-4), 1))*INDIRECT(ADDRESS(ROW()+(0), COLUMN()+(-2), 1)), 2)</f>
        <v>11.150000</v>
      </c>
    </row>
    <row r="14" spans="1:11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1.000000</v>
      </c>
      <c r="H14" s="19"/>
      <c r="I14" s="20">
        <v>310.880000</v>
      </c>
      <c r="J14" s="20"/>
      <c r="K14" s="20">
        <f ca="1">ROUND(INDIRECT(ADDRESS(ROW()+(0), COLUMN()+(-4), 1))*INDIRECT(ADDRESS(ROW()+(0), COLUMN()+(-2), 1)), 2)</f>
        <v>310.880000</v>
      </c>
    </row>
    <row r="15" spans="1:11" ht="31.2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1.584000</v>
      </c>
      <c r="H15" s="19"/>
      <c r="I15" s="20">
        <v>341.920000</v>
      </c>
      <c r="J15" s="20"/>
      <c r="K15" s="20">
        <f ca="1">ROUND(INDIRECT(ADDRESS(ROW()+(0), COLUMN()+(-4), 1))*INDIRECT(ADDRESS(ROW()+(0), COLUMN()+(-2), 1)), 2)</f>
        <v>541.600000</v>
      </c>
    </row>
    <row r="16" spans="1:11" ht="31.2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2.400000</v>
      </c>
      <c r="H16" s="19"/>
      <c r="I16" s="20">
        <v>117.710000</v>
      </c>
      <c r="J16" s="20"/>
      <c r="K16" s="20">
        <f ca="1">ROUND(INDIRECT(ADDRESS(ROW()+(0), COLUMN()+(-4), 1))*INDIRECT(ADDRESS(ROW()+(0), COLUMN()+(-2), 1)), 2)</f>
        <v>282.500000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7.674000</v>
      </c>
      <c r="H17" s="19"/>
      <c r="I17" s="20">
        <v>43.700000</v>
      </c>
      <c r="J17" s="20"/>
      <c r="K17" s="20">
        <f ca="1">ROUND(INDIRECT(ADDRESS(ROW()+(0), COLUMN()+(-4), 1))*INDIRECT(ADDRESS(ROW()+(0), COLUMN()+(-2), 1)), 2)</f>
        <v>335.350000</v>
      </c>
    </row>
    <row r="18" spans="1:11" ht="12.00" thickBot="1" customHeight="1">
      <c r="A18" s="17" t="s">
        <v>41</v>
      </c>
      <c r="B18" s="21" t="s">
        <v>42</v>
      </c>
      <c r="C18" s="22" t="s">
        <v>43</v>
      </c>
      <c r="D18" s="22"/>
      <c r="E18" s="22"/>
      <c r="F18" s="22"/>
      <c r="G18" s="23">
        <v>7.746000</v>
      </c>
      <c r="H18" s="23"/>
      <c r="I18" s="24">
        <v>26.730000</v>
      </c>
      <c r="J18" s="24"/>
      <c r="K18" s="24">
        <f ca="1">ROUND(INDIRECT(ADDRESS(ROW()+(0), COLUMN()+(-4), 1))*INDIRECT(ADDRESS(ROW()+(0), COLUMN()+(-2), 1)), 2)</f>
        <v>207.050000</v>
      </c>
    </row>
    <row r="19" spans="1:11" ht="12.00" thickBot="1" customHeight="1">
      <c r="A19" s="17"/>
      <c r="B19" s="12" t="s">
        <v>44</v>
      </c>
      <c r="C19" s="10" t="s">
        <v>45</v>
      </c>
      <c r="D19" s="10"/>
      <c r="E19" s="10"/>
      <c r="F19" s="10"/>
      <c r="G19" s="14">
        <v>2.000000</v>
      </c>
      <c r="H19" s="14"/>
      <c r="I19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3345.570000</v>
      </c>
      <c r="J19" s="16"/>
      <c r="K19" s="16">
        <f ca="1">ROUND(INDIRECT(ADDRESS(ROW()+(0), COLUMN()+(-4), 1))*INDIRECT(ADDRESS(ROW()+(0), COLUMN()+(-2), 1))/100, 2)</f>
        <v>66.910000</v>
      </c>
    </row>
    <row r="20" spans="1:11" ht="12.00" thickBot="1" customHeight="1">
      <c r="A20" s="22"/>
      <c r="B20" s="21" t="s">
        <v>46</v>
      </c>
      <c r="C20" s="22" t="s">
        <v>47</v>
      </c>
      <c r="D20" s="22"/>
      <c r="E20" s="22"/>
      <c r="F20" s="22"/>
      <c r="G20" s="23">
        <v>3.000000</v>
      </c>
      <c r="H20" s="23"/>
      <c r="I20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3412.480000</v>
      </c>
      <c r="J20" s="24"/>
      <c r="K20" s="24">
        <f ca="1">ROUND(INDIRECT(ADDRESS(ROW()+(0), COLUMN()+(-4), 1))*INDIRECT(ADDRESS(ROW()+(0), COLUMN()+(-2), 1))/100, 2)</f>
        <v>102.370000</v>
      </c>
    </row>
    <row r="21" spans="1:11" ht="12.00" thickBot="1" customHeight="1">
      <c r="A21" s="6" t="s">
        <v>48</v>
      </c>
      <c r="B21" s="7"/>
      <c r="C21" s="7"/>
      <c r="D21" s="7"/>
      <c r="E21" s="7"/>
      <c r="F21" s="7"/>
      <c r="G21" s="25"/>
      <c r="H21" s="25"/>
      <c r="I21" s="6" t="s">
        <v>49</v>
      </c>
      <c r="J21" s="6"/>
      <c r="K21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3514.850000</v>
      </c>
    </row>
  </sheetData>
  <mergeCells count="51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A21:F21"/>
    <mergeCell ref="G21:H21"/>
    <mergeCell ref="I21:J21"/>
  </mergeCells>
  <pageMargins left="0.620079" right="0.472441" top="0.472441" bottom="0.472441" header="0.0" footer="0.0"/>
  <pageSetup paperSize="9" orientation="portrait"/>
  <rowBreaks count="0" manualBreakCount="0">
    </rowBreaks>
</worksheet>
</file>