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<sst xmlns="http://schemas.openxmlformats.org/spreadsheetml/2006/main" count="59" uniqueCount="59">
  <si>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</si>
  <si>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EMZ210</t>
  </si>
  <si>
    <t xml:space="preserve">m²</t>
  </si>
  <si>
    <t xml:space="preserve">Refuerzo de losa de madera por su cara superior, mediante piezas metálicas.</t>
  </si>
  <si>
    <r>
      <rPr>
        <sz val="7.80"/>
        <color rgb="FF000000"/>
        <rFont val="Arial"/>
        <family val="2"/>
      </rPr>
      <t xml:space="preserve">Refuerzo de vigas y viguetas de losa de madera mediante la colocación, por su cara superior, de </t>
    </r>
    <r>
      <rPr>
        <b/>
        <sz val="7.80"/>
        <color rgb="FF000000"/>
        <rFont val="Arial"/>
        <family val="2"/>
      </rPr>
      <t xml:space="preserve">6,5</t>
    </r>
    <r>
      <rPr>
        <sz val="7.80"/>
        <color rgb="FF000000"/>
        <rFont val="Arial"/>
        <family val="2"/>
      </rPr>
      <t xml:space="preserve"> kg/m de pieza de acero </t>
    </r>
    <r>
      <rPr>
        <b/>
        <sz val="7.80"/>
        <color rgb="FF000000"/>
        <rFont val="Arial"/>
        <family val="2"/>
      </rPr>
      <t xml:space="preserve">S275JO</t>
    </r>
    <r>
      <rPr>
        <sz val="7.80"/>
        <color rgb="FF000000"/>
        <rFont val="Arial"/>
        <family val="2"/>
      </rPr>
      <t xml:space="preserve"> compuesta por perfiles laminados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anclada a la vigueta con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fijaciones por metro de refuerzo metálico, formadas por </t>
    </r>
    <r>
      <rPr>
        <b/>
        <sz val="7.80"/>
        <color rgb="FF000000"/>
        <rFont val="Arial"/>
        <family val="2"/>
      </rPr>
      <t xml:space="preserve">tornillos rosca-madera de acero cincado, de 7 mm de diámetro y 90 mm de longitud</t>
    </r>
    <r>
      <rPr>
        <sz val="7.80"/>
        <color rgb="FF000000"/>
        <rFont val="Arial"/>
        <family val="2"/>
      </rPr>
      <t xml:space="preserve">; retacado entre la vigueta y la pieza metálica de refuerzo con mortero de cemento 1:3; relleno entre refuerzos metálicos con </t>
    </r>
    <r>
      <rPr>
        <b/>
        <sz val="7.80"/>
        <color rgb="FF000000"/>
        <rFont val="Arial"/>
        <family val="2"/>
      </rPr>
      <t xml:space="preserve">concreto ligero HLE-25/B/10/IIa, densidad entre 1200 y 1500 kg/m³, (cantidad mínima de cemento 275 kg/m³), premezclado</t>
    </r>
    <r>
      <rPr>
        <sz val="7.80"/>
        <color rgb="FF000000"/>
        <rFont val="Arial"/>
        <family val="2"/>
      </rPr>
      <t xml:space="preserve">; colocación de </t>
    </r>
    <r>
      <rPr>
        <b/>
        <sz val="7.80"/>
        <color rgb="FF000000"/>
        <rFont val="Arial"/>
        <family val="2"/>
      </rPr>
      <t xml:space="preserve">malla electrosoldada de alambre liso de acero tipo 6x6 10/10</t>
    </r>
    <r>
      <rPr>
        <sz val="7.80"/>
        <color rgb="FF000000"/>
        <rFont val="Arial"/>
        <family val="2"/>
      </rPr>
      <t xml:space="preserve">, vertido y extendido de capa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</t>
    </r>
    <r>
      <rPr>
        <b/>
        <sz val="7.80"/>
        <color rgb="FF000000"/>
        <rFont val="Arial"/>
        <family val="2"/>
      </rPr>
      <t xml:space="preserve">concreto f'c=20 MPa (200 kg/cm²), clasificación de exposición A1, tamaño máximo del agregado 20 mm, revenimiento de 5 a 10 cm, hecho en obra, y vertido con medios manuales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</si>
  <si>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</si>
  <si>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</si>
  <si>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</si>
  <si>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</si>
  <si>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</si>
  <si>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</si>
  <si>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mt07ala300a</t>
  </si>
  <si>
    <t xml:space="preserve">kg</t>
  </si>
  <si>
    <t xml:space="preserve">Pieza de acero S275JO, para refuerzo de vigas y viguetas de madera en su cara superior, "LYCEA", compuesta por perfiles laminados en caliente de las series L, LD, T, redondo, cuadrado, rectangular y pletina, trabajado en taller, acabado con imprimación antioxidante.</t>
  </si>
  <si>
    <t xml:space="preserve">mt07rem010cj</t>
  </si>
  <si>
    <t xml:space="preserve">Ud</t>
  </si>
  <si>
    <t xml:space="preserve">Tornillo rosca-madera de acero cincado con cabeza hexagonal, de 7 mm de diámetro, 90 mm de longitud y calidad 5.6 según ISO 898-1.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</si>
  <si>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</si>
  <si>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</si>
  <si>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</si>
  <si>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</si>
  <si>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</si>
  <si>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</si>
  <si>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mt10hes050gbg</t>
  </si>
  <si>
    <t xml:space="preserve">m³</t>
  </si>
  <si>
    <t xml:space="preserve">Concreto ligero estructural HLE-25/B/10/IIa, de entre 1200 y 1500 kg/m³ de densidad, cantidad mínima de cemento 275 kg/m³, premezclado.</t>
  </si>
  <si>
    <t xml:space="preserve">mt07ame070a</t>
  </si>
  <si>
    <t xml:space="preserve">m²</t>
  </si>
  <si>
    <t xml:space="preserve">Malla electrosoldada de alambre liso de acero tipo 6x6 10/10, separación 15,24x15,24 cm y Ø 3,43-3,43 mm, según NMX-B-290-CANACERO-2006.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</si>
  <si>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</si>
  <si>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</si>
  <si>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</si>
  <si>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</si>
  <si>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</si>
  <si>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hechos en obra.</t>
  </si>
  <si>
    <t xml:space="preserve">mt01arg001d</t>
  </si>
  <si>
    <t xml:space="preserve">t</t>
  </si>
  <si>
    <t xml:space="preserve">Agregado grueso homogeneizado, de tamaño máximo 20 mm, para concretos hechos en obra.</t>
  </si>
  <si>
    <t xml:space="preserve">mt08cem000</t>
  </si>
  <si>
    <t xml:space="preserve">kg</t>
  </si>
  <si>
    <t xml:space="preserve">Cemento, en sacos, para concreto hecho en obra.</t>
  </si>
  <si>
    <t xml:space="preserve">mq09sie010</t>
  </si>
  <si>
    <t xml:space="preserve">h</t>
  </si>
  <si>
    <t xml:space="preserve">Motosierra a gasolina, de 50 cm de espada y 3,2 CV de potencia.</t>
  </si>
  <si>
    <t xml:space="preserve">mo103</t>
  </si>
  <si>
    <t xml:space="preserve">h</t>
  </si>
  <si>
    <t xml:space="preserve">Peón albañil.</t>
  </si>
  <si>
    <t xml:space="preserve">mo018</t>
  </si>
  <si>
    <t xml:space="preserve">h</t>
  </si>
  <si>
    <t xml:space="preserve">Oficial albañil.</t>
  </si>
  <si>
    <t xml:space="preserve">mo104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</si>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</sst>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25" customWidth="1"/>
    <col min="4" max="4" width="21.86" customWidth="1"/>
    <col min="5" max="5" width="26.96" customWidth="1"/>
    <col min="6" max="6" width="15.45" customWidth="1"/>
    <col min="7" max="7" width="1.89" customWidth="1"/>
    <col min="8" max="8" width="7.14" customWidth="1"/>
    <col min="9" max="9" width="6.41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10.833000</v>
      </c>
      <c r="I8" s="16">
        <v>36.790000</v>
      </c>
      <c r="J8" s="16"/>
      <c r="K8" s="16">
        <f ca="1">ROUND(INDIRECT(ADDRESS(ROW()+(0), COLUMN()+(-3), 1))*INDIRECT(ADDRESS(ROW()+(0), COLUMN()+(-2), 1)), 2)</f>
        <v>398.550000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16.667000</v>
      </c>
      <c r="I9" s="20">
        <v>1.380000</v>
      </c>
      <c r="J9" s="20"/>
      <c r="K9" s="20">
        <f ca="1">ROUND(INDIRECT(ADDRESS(ROW()+(0), COLUMN()+(-3), 1))*INDIRECT(ADDRESS(ROW()+(0), COLUMN()+(-2), 1)), 2)</f>
        <v>23.000000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0.033000</v>
      </c>
      <c r="I10" s="20">
        <v>1906.290000</v>
      </c>
      <c r="J10" s="20"/>
      <c r="K10" s="20">
        <f ca="1">ROUND(INDIRECT(ADDRESS(ROW()+(0), COLUMN()+(-3), 1))*INDIRECT(ADDRESS(ROW()+(0), COLUMN()+(-2), 1)), 2)</f>
        <v>62.910000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0.003000</v>
      </c>
      <c r="I11" s="20">
        <v>1702.000000</v>
      </c>
      <c r="J11" s="20"/>
      <c r="K11" s="20">
        <f ca="1">ROUND(INDIRECT(ADDRESS(ROW()+(0), COLUMN()+(-3), 1))*INDIRECT(ADDRESS(ROW()+(0), COLUMN()+(-2), 1)), 2)</f>
        <v>5.110000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0.062000</v>
      </c>
      <c r="I12" s="20">
        <v>2687.810000</v>
      </c>
      <c r="J12" s="20"/>
      <c r="K12" s="20">
        <f ca="1">ROUND(INDIRECT(ADDRESS(ROW()+(0), COLUMN()+(-3), 1))*INDIRECT(ADDRESS(ROW()+(0), COLUMN()+(-2), 1)), 2)</f>
        <v>166.640000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1.100000</v>
      </c>
      <c r="I13" s="20">
        <v>15.360000</v>
      </c>
      <c r="J13" s="20"/>
      <c r="K13" s="20">
        <f ca="1">ROUND(INDIRECT(ADDRESS(ROW()+(0), COLUMN()+(-3), 1))*INDIRECT(ADDRESS(ROW()+(0), COLUMN()+(-2), 1)), 2)</f>
        <v>16.900000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0.011000</v>
      </c>
      <c r="I14" s="20">
        <v>15.200000</v>
      </c>
      <c r="J14" s="20"/>
      <c r="K14" s="20">
        <f ca="1">ROUND(INDIRECT(ADDRESS(ROW()+(0), COLUMN()+(-3), 1))*INDIRECT(ADDRESS(ROW()+(0), COLUMN()+(-2), 1)), 2)</f>
        <v>0.170000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0.037000</v>
      </c>
      <c r="I15" s="20">
        <v>115.840000</v>
      </c>
      <c r="J15" s="20"/>
      <c r="K15" s="20">
        <f ca="1">ROUND(INDIRECT(ADDRESS(ROW()+(0), COLUMN()+(-3), 1))*INDIRECT(ADDRESS(ROW()+(0), COLUMN()+(-2), 1)), 2)</f>
        <v>4.290000</v>
      </c>
    </row>
    <row r="16" spans="1:11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0.040000</v>
      </c>
      <c r="I16" s="20">
        <v>199.370000</v>
      </c>
      <c r="J16" s="20"/>
      <c r="K16" s="20">
        <f ca="1">ROUND(INDIRECT(ADDRESS(ROW()+(0), COLUMN()+(-3), 1))*INDIRECT(ADDRESS(ROW()+(0), COLUMN()+(-2), 1)), 2)</f>
        <v>7.970000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13.475000</v>
      </c>
      <c r="I17" s="20">
        <v>2.330000</v>
      </c>
      <c r="J17" s="20"/>
      <c r="K17" s="20">
        <f ca="1">ROUND(INDIRECT(ADDRESS(ROW()+(0), COLUMN()+(-3), 1))*INDIRECT(ADDRESS(ROW()+(0), COLUMN()+(-2), 1)), 2)</f>
        <v>31.400000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0.214000</v>
      </c>
      <c r="I18" s="20">
        <v>35.740000</v>
      </c>
      <c r="J18" s="20"/>
      <c r="K18" s="20">
        <f ca="1">ROUND(INDIRECT(ADDRESS(ROW()+(0), COLUMN()+(-3), 1))*INDIRECT(ADDRESS(ROW()+(0), COLUMN()+(-2), 1)), 2)</f>
        <v>7.650000</v>
      </c>
    </row>
    <row r="19" spans="1:11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1.957000</v>
      </c>
      <c r="I19" s="20">
        <v>33.340000</v>
      </c>
      <c r="J19" s="20"/>
      <c r="K19" s="20">
        <f ca="1">ROUND(INDIRECT(ADDRESS(ROW()+(0), COLUMN()+(-3), 1))*INDIRECT(ADDRESS(ROW()+(0), COLUMN()+(-2), 1)), 2)</f>
        <v>65.250000</v>
      </c>
    </row>
    <row r="20" spans="1:11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2.365000</v>
      </c>
      <c r="I20" s="20">
        <v>49.010000</v>
      </c>
      <c r="J20" s="20"/>
      <c r="K20" s="20">
        <f ca="1">ROUND(INDIRECT(ADDRESS(ROW()+(0), COLUMN()+(-3), 1))*INDIRECT(ADDRESS(ROW()+(0), COLUMN()+(-2), 1)), 2)</f>
        <v>115.910000</v>
      </c>
    </row>
    <row r="21" spans="1:11" ht="12.00" thickBot="1" customHeight="1">
      <c r="A21" s="17" t="s">
        <v>50</v>
      </c>
      <c r="B21" s="21" t="s">
        <v>51</v>
      </c>
      <c r="C21" s="22" t="s">
        <v>52</v>
      </c>
      <c r="D21" s="22"/>
      <c r="E21" s="22"/>
      <c r="F21" s="22"/>
      <c r="G21" s="22"/>
      <c r="H21" s="23">
        <v>4.012000</v>
      </c>
      <c r="I21" s="24">
        <v>32.670000</v>
      </c>
      <c r="J21" s="24"/>
      <c r="K21" s="24">
        <f ca="1">ROUND(INDIRECT(ADDRESS(ROW()+(0), COLUMN()+(-3), 1))*INDIRECT(ADDRESS(ROW()+(0), COLUMN()+(-2), 1)), 2)</f>
        <v>131.070000</v>
      </c>
    </row>
    <row r="22" spans="1:11" ht="12.00" thickBot="1" customHeight="1">
      <c r="A22" s="17"/>
      <c r="B22" s="12" t="s">
        <v>53</v>
      </c>
      <c r="C22" s="10" t="s">
        <v>54</v>
      </c>
      <c r="D22" s="10"/>
      <c r="E22" s="10"/>
      <c r="F22" s="10"/>
      <c r="G22" s="10"/>
      <c r="H22" s="14">
        <v>2.000000</v>
      </c>
      <c r="I22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1))), 2)</f>
        <v>1036.820000</v>
      </c>
      <c r="J22" s="16"/>
      <c r="K22" s="16">
        <f ca="1">ROUND(INDIRECT(ADDRESS(ROW()+(0), COLUMN()+(-3), 1))*INDIRECT(ADDRESS(ROW()+(0), COLUMN()+(-2), 1))/100, 2)</f>
        <v>20.740000</v>
      </c>
    </row>
    <row r="23" spans="1:11" ht="12.00" thickBot="1" customHeight="1">
      <c r="A23" s="22"/>
      <c r="B23" s="21" t="s">
        <v>55</v>
      </c>
      <c r="C23" s="22" t="s">
        <v>56</v>
      </c>
      <c r="D23" s="22"/>
      <c r="E23" s="22"/>
      <c r="F23" s="22"/>
      <c r="G23" s="22"/>
      <c r="H23" s="23">
        <v>3.000000</v>
      </c>
      <c r="I23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1))), 2)</f>
        <v>1057.560000</v>
      </c>
      <c r="J23" s="24"/>
      <c r="K23" s="24">
        <f ca="1">ROUND(INDIRECT(ADDRESS(ROW()+(0), COLUMN()+(-3), 1))*INDIRECT(ADDRESS(ROW()+(0), COLUMN()+(-2), 1))/100, 2)</f>
        <v>31.730000</v>
      </c>
    </row>
    <row r="24" spans="1:11" ht="12.00" thickBot="1" customHeight="1">
      <c r="A24" s="6" t="s">
        <v>57</v>
      </c>
      <c r="B24" s="7"/>
      <c r="C24" s="7"/>
      <c r="D24" s="7"/>
      <c r="E24" s="7"/>
      <c r="F24" s="7"/>
      <c r="G24" s="7"/>
      <c r="H24" s="25"/>
      <c r="I24" s="6" t="s">
        <v>58</v>
      </c>
      <c r="J24" s="6"/>
      <c r="K2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1089.290000</v>
      </c>
    </row>
  </sheetData>
  <mergeCells count="4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C19:G19"/>
    <mergeCell ref="I19:J19"/>
    <mergeCell ref="C20:G20"/>
    <mergeCell ref="I20:J20"/>
    <mergeCell ref="C21:G21"/>
    <mergeCell ref="I21:J21"/>
    <mergeCell ref="C22:G22"/>
    <mergeCell ref="I22:J22"/>
    <mergeCell ref="C23:G23"/>
    <mergeCell ref="I23:J23"/>
    <mergeCell ref="A24:G24"/>
    <mergeCell ref="I24:J24"/>
  </mergeCells>
  <pageMargins left="0.620079" right="0.472441" top="0.472441" bottom="0.472441" header="0.0" footer="0.0"/>
  <pageSetup paperSize="9" orientation="portrait"/>
  <rowBreaks count="0" manualBreakCount="0">
    </rowBreaks>
</worksheet>
</file>