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<sst xmlns="http://schemas.openxmlformats.org/spreadsheetml/2006/main" count="50" uniqueCount="50">
  <si>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</si>
  <si>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EHZ210</t>
  </si>
  <si>
    <t xml:space="preserve">m</t>
  </si>
  <si>
    <t xml:space="preserve">Refuerzo de vigueta de concreto en placa unidireccional, con perfiles tubulares de acero galvanizado.</t>
  </si>
  <si>
    <r>
      <rPr>
        <sz val="7.80"/>
        <color rgb="FF000000"/>
        <rFont val="Arial"/>
        <family val="2"/>
      </rPr>
      <t xml:space="preserve">Refuerzo de vigueta de concreto reforzado o preesforzado en placa unidireccional, compuesto por </t>
    </r>
    <r>
      <rPr>
        <b/>
        <sz val="7.80"/>
        <color rgb="FF000000"/>
        <rFont val="Arial"/>
        <family val="2"/>
      </rPr>
      <t xml:space="preserve">adhesivo de dos componentes a base de resina epoxi, con polisulfuros</t>
    </r>
    <r>
      <rPr>
        <sz val="7.80"/>
        <color rgb="FF000000"/>
        <rFont val="Arial"/>
        <family val="2"/>
      </rPr>
      <t xml:space="preserve">, como puente de unión; </t>
    </r>
    <r>
      <rPr>
        <b/>
        <sz val="7.80"/>
        <color rgb="FF000000"/>
        <rFont val="Arial"/>
        <family val="2"/>
      </rPr>
      <t xml:space="preserve">perfil tubular extensible de acero galvanizado, de sección cuadrada, de 100x100x4 mm</t>
    </r>
    <r>
      <rPr>
        <sz val="7.80"/>
        <color rgb="FF000000"/>
        <rFont val="Arial"/>
        <family val="2"/>
      </rPr>
      <t xml:space="preserve">, fijado mediante soportes de postensión; conectores metálicos; </t>
    </r>
    <r>
      <rPr>
        <b/>
        <sz val="7.80"/>
        <color rgb="FF000000"/>
        <rFont val="Arial"/>
        <family val="2"/>
      </rPr>
      <t xml:space="preserve">refuerzos de negativos en los solapes con barras corrugadas de 10 mm de diámetro de acero Grado 42 (fy=4200 kg/cm²)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mortero tixotrópico de dos componentes, con fibras de poliamida</t>
    </r>
    <r>
      <rPr>
        <sz val="7.80"/>
        <color rgb="FF000000"/>
        <rFont val="Arial"/>
        <family val="2"/>
      </rPr>
      <t xml:space="preserve">, de relleno entre la vigueta y el perfil.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</si>
  <si>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</si>
  <si>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</si>
  <si>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</si>
  <si>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</si>
  <si>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</si>
  <si>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</si>
  <si>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mt09reh303</t>
  </si>
  <si>
    <t xml:space="preserve">kg</t>
  </si>
  <si>
    <t xml:space="preserve">Adhesivo de dos componentes a base de resinas epoxi sin disolventes, reforzadas con polisulfuros, para formación de capa de adherencia de alta resistencia mecánica entre el concreto endurecido y morteros de resina epoxi u concretos frescos.</t>
  </si>
  <si>
    <t xml:space="preserve">mt09reh301a</t>
  </si>
  <si>
    <t xml:space="preserve">Ud</t>
  </si>
  <si>
    <t xml:space="preserve">Soporte de postensión, de fundición, para la fijación del perfil perfil tubular extensible de acero galvanizado, de sección cuadrada a los apoyos de la vigueta a reforzar.</t>
  </si>
  <si>
    <t xml:space="preserve">mt09reh305cd</t>
  </si>
  <si>
    <t xml:space="preserve">Ud</t>
  </si>
  <si>
    <t xml:space="preserve">Anclaje compuesto por varilla roscada de acero galvanizado calidad 5.8, según ISO 898-1 de 12 mm de diámetro, y 160 mm de longitud, tuerca y arandela, para fijaciones sobre estructuras de concreto.</t>
  </si>
  <si>
    <t xml:space="preserve">mt09reh306</t>
  </si>
  <si>
    <t xml:space="preserve">Ud</t>
  </si>
  <si>
    <t xml:space="preserve">Cartucho de resina para anclaje químico de varillas roscadas en perforaciones de elementos estructurales de concreto.</t>
  </si>
  <si>
    <t xml:space="preserve">mt09reh300a</t>
  </si>
  <si>
    <t xml:space="preserve">m</t>
  </si>
  <si>
    <t xml:space="preserve">Perfil tubular extensible de acero galvanizado, de sección cuadrada, de 100x100x4 mm, para refuerzo de viguetas en placas unidireccionales.</t>
  </si>
  <si>
    <t xml:space="preserve">mt09reh302</t>
  </si>
  <si>
    <t xml:space="preserve">Ud</t>
  </si>
  <si>
    <t xml:space="preserve">Tornillo de acero de 6 mm de diámetro y 70 mm de longitud, para formación de conectores en refuerzos de viguetas de concreto.</t>
  </si>
  <si>
    <t xml:space="preserve">mt07aco080a</t>
  </si>
  <si>
    <t xml:space="preserve">kg</t>
  </si>
  <si>
    <t xml:space="preserve">Acero en barras corrugadas, Grado 42 (fy=4200 kg/cm²), elaborado en taller y colocado en obra, diámetros varios, según NMX-B-294-1986.</t>
  </si>
  <si>
    <t xml:space="preserve">mt09reh304</t>
  </si>
  <si>
    <t xml:space="preserve">kg</t>
  </si>
  <si>
    <t xml:space="preserve">Mortero tixotrópico de dos componentes, a base de cemento mejorado con resinas sintéticas, humo de sílice y fibras de poliamida, de alta resistencia mecánica y retracción controlada, para reparación y regularización de elementos estructurales de concreto.</t>
  </si>
  <si>
    <t xml:space="preserve">mq08sol020</t>
  </si>
  <si>
    <t xml:space="preserve">h</t>
  </si>
  <si>
    <t xml:space="preserve">Equipo y elementos auxiliares para soldadura eléctrica.</t>
  </si>
  <si>
    <t xml:space="preserve">mo040</t>
  </si>
  <si>
    <t xml:space="preserve">h</t>
  </si>
  <si>
    <t xml:space="preserve">Oficial estructurista.</t>
  </si>
  <si>
    <t xml:space="preserve">mo103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</si>
  <si>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</si>
  <si>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</si>
  <si>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</si>
  <si>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</si>
  <si>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</si>
  <si>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</si>
  <si>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$ 63,95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</si>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</sst>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0.69" customWidth="1"/>
    <col min="5" max="5" width="30.75" customWidth="1"/>
    <col min="6" max="6" width="14.86" customWidth="1"/>
    <col min="7" max="7" width="3.06" customWidth="1"/>
    <col min="8" max="8" width="6.41" customWidth="1"/>
    <col min="9" max="9" width="5.39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0.050000</v>
      </c>
      <c r="I8" s="16">
        <v>263.970000</v>
      </c>
      <c r="J8" s="16"/>
      <c r="K8" s="16">
        <f ca="1">ROUND(INDIRECT(ADDRESS(ROW()+(0), COLUMN()+(-3), 1))*INDIRECT(ADDRESS(ROW()+(0), COLUMN()+(-2), 1)), 2)</f>
        <v>13.200000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20">
        <v>127.990000</v>
      </c>
      <c r="J9" s="20"/>
      <c r="K9" s="20">
        <f ca="1">ROUND(INDIRECT(ADDRESS(ROW()+(0), COLUMN()+(-3), 1))*INDIRECT(ADDRESS(ROW()+(0), COLUMN()+(-2), 1)), 2)</f>
        <v>64.000000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1.500000</v>
      </c>
      <c r="I10" s="20">
        <v>21.440000</v>
      </c>
      <c r="J10" s="20"/>
      <c r="K10" s="20">
        <f ca="1">ROUND(INDIRECT(ADDRESS(ROW()+(0), COLUMN()+(-3), 1))*INDIRECT(ADDRESS(ROW()+(0), COLUMN()+(-2), 1)), 2)</f>
        <v>32.160000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0.170000</v>
      </c>
      <c r="I11" s="20">
        <v>98.300000</v>
      </c>
      <c r="J11" s="20"/>
      <c r="K11" s="20">
        <f ca="1">ROUND(INDIRECT(ADDRESS(ROW()+(0), COLUMN()+(-3), 1))*INDIRECT(ADDRESS(ROW()+(0), COLUMN()+(-2), 1)), 2)</f>
        <v>16.710000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387.640000</v>
      </c>
      <c r="J12" s="20"/>
      <c r="K12" s="20">
        <f ca="1">ROUND(INDIRECT(ADDRESS(ROW()+(0), COLUMN()+(-3), 1))*INDIRECT(ADDRESS(ROW()+(0), COLUMN()+(-2), 1)), 2)</f>
        <v>387.640000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5.000000</v>
      </c>
      <c r="I13" s="20">
        <v>0.510000</v>
      </c>
      <c r="J13" s="20"/>
      <c r="K13" s="20">
        <f ca="1">ROUND(INDIRECT(ADDRESS(ROW()+(0), COLUMN()+(-3), 1))*INDIRECT(ADDRESS(ROW()+(0), COLUMN()+(-2), 1)), 2)</f>
        <v>2.550000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0.750000</v>
      </c>
      <c r="I14" s="20">
        <v>14.010000</v>
      </c>
      <c r="J14" s="20"/>
      <c r="K14" s="20">
        <f ca="1">ROUND(INDIRECT(ADDRESS(ROW()+(0), COLUMN()+(-3), 1))*INDIRECT(ADDRESS(ROW()+(0), COLUMN()+(-2), 1)), 2)</f>
        <v>10.510000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6.000000</v>
      </c>
      <c r="I15" s="20">
        <v>16.490000</v>
      </c>
      <c r="J15" s="20"/>
      <c r="K15" s="20">
        <f ca="1">ROUND(INDIRECT(ADDRESS(ROW()+(0), COLUMN()+(-3), 1))*INDIRECT(ADDRESS(ROW()+(0), COLUMN()+(-2), 1)), 2)</f>
        <v>98.940000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0.141000</v>
      </c>
      <c r="I16" s="20">
        <v>36.750000</v>
      </c>
      <c r="J16" s="20"/>
      <c r="K16" s="20">
        <f ca="1">ROUND(INDIRECT(ADDRESS(ROW()+(0), COLUMN()+(-3), 1))*INDIRECT(ADDRESS(ROW()+(0), COLUMN()+(-2), 1)), 2)</f>
        <v>5.180000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3.816000</v>
      </c>
      <c r="I17" s="20">
        <v>45.710000</v>
      </c>
      <c r="J17" s="20"/>
      <c r="K17" s="20">
        <f ca="1">ROUND(INDIRECT(ADDRESS(ROW()+(0), COLUMN()+(-3), 1))*INDIRECT(ADDRESS(ROW()+(0), COLUMN()+(-2), 1)), 2)</f>
        <v>174.430000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2.067000</v>
      </c>
      <c r="I18" s="24">
        <v>31.090000</v>
      </c>
      <c r="J18" s="24"/>
      <c r="K18" s="24">
        <f ca="1">ROUND(INDIRECT(ADDRESS(ROW()+(0), COLUMN()+(-3), 1))*INDIRECT(ADDRESS(ROW()+(0), COLUMN()+(-2), 1)), 2)</f>
        <v>64.260000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869.580000</v>
      </c>
      <c r="J19" s="16"/>
      <c r="K19" s="16">
        <f ca="1">ROUND(INDIRECT(ADDRESS(ROW()+(0), COLUMN()+(-3), 1))*INDIRECT(ADDRESS(ROW()+(0), COLUMN()+(-2), 1))/100, 2)</f>
        <v>17.390000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886.970000</v>
      </c>
      <c r="J20" s="24"/>
      <c r="K20" s="24">
        <f ca="1">ROUND(INDIRECT(ADDRESS(ROW()+(0), COLUMN()+(-3), 1))*INDIRECT(ADDRESS(ROW()+(0), COLUMN()+(-2), 1))/100, 2)</f>
        <v>26.610000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913.580000</v>
      </c>
    </row>
  </sheetData>
  <mergeCells count="3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A21:G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