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<sst xmlns="http://schemas.openxmlformats.org/spreadsheetml/2006/main" count="32" uniqueCount="32">
  <si>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</si>
  <si>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EHZ141</t>
  </si>
  <si>
    <t xml:space="preserve">m</t>
  </si>
  <si>
    <t xml:space="preserve">Refuerzo de trabe descolgada de concreto reforzado, mediante recrecido con concreto lanzado.</t>
  </si>
  <si>
    <r>
      <rPr>
        <b/>
        <sz val="7.80"/>
        <color rgb="FF000000"/>
        <rFont val="Arial"/>
        <family val="2"/>
      </rPr>
      <t xml:space="preserve">Refuerzo de trabe de concreto reforzado de 20 cm de alma, mediante recrecido de 10 cm en la cara inferior, con concreto para lanzar f'c=25 MPa (250 kg/cm²), clasificación de exposición A1, tamaño máximo del agregado 20 mm, revenimiento mayor de 10 cm, armado con una cuantía de acero de 40 kg/m³ de acero Grado 42 (fy=4200 kg/cm²)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</si>
  <si>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</si>
  <si>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</si>
  <si>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</si>
  <si>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</si>
  <si>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</si>
  <si>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</si>
  <si>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mt47pgu010a</t>
  </si>
  <si>
    <t xml:space="preserve">m³</t>
  </si>
  <si>
    <t xml:space="preserve">Concreto para lanzar, cemento y agregados especiales, f'c=25 MPa (250 kg/cm²), clasificación de exposición A1, tamaño máximo del agregado 20 mm, revenimiento mayor de 10 cm, dosificación de cemento mayor de 400 kg/m³.</t>
  </si>
  <si>
    <t xml:space="preserve">mt07aco080a</t>
  </si>
  <si>
    <t xml:space="preserve">kg</t>
  </si>
  <si>
    <t xml:space="preserve">Acero en barras corrugadas, Grado 42 (fy=4200 kg/cm²), elaborado en taller y colocado en obra, diámetros varios, según NMX-B-294-1986.</t>
  </si>
  <si>
    <t xml:space="preserve">mq06gun010</t>
  </si>
  <si>
    <t xml:space="preserve">h</t>
  </si>
  <si>
    <t xml:space="preserve">Lanzadora de concreto 24 CV.</t>
  </si>
  <si>
    <t xml:space="preserve">mo040</t>
  </si>
  <si>
    <t xml:space="preserve">h</t>
  </si>
  <si>
    <t xml:space="preserve">Oficial estructurista.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</si>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</sst>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27" customWidth="1"/>
    <col min="5" max="5" width="28.12" customWidth="1"/>
    <col min="6" max="6" width="15.45" customWidth="1"/>
    <col min="7" max="7" width="2.48" customWidth="1"/>
    <col min="8" max="8" width="6.41" customWidth="1"/>
    <col min="9" max="9" width="6.56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0.042000</v>
      </c>
      <c r="I8" s="16">
        <v>3609.360000</v>
      </c>
      <c r="J8" s="16"/>
      <c r="K8" s="16">
        <f ca="1">ROUND(INDIRECT(ADDRESS(ROW()+(0), COLUMN()+(-3), 1))*INDIRECT(ADDRESS(ROW()+(0), COLUMN()+(-2), 1)), 2)</f>
        <v>151.590000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1.600000</v>
      </c>
      <c r="I9" s="20">
        <v>14.010000</v>
      </c>
      <c r="J9" s="20"/>
      <c r="K9" s="20">
        <f ca="1">ROUND(INDIRECT(ADDRESS(ROW()+(0), COLUMN()+(-3), 1))*INDIRECT(ADDRESS(ROW()+(0), COLUMN()+(-2), 1)), 2)</f>
        <v>22.420000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0.347000</v>
      </c>
      <c r="I10" s="20">
        <v>153.110000</v>
      </c>
      <c r="J10" s="20"/>
      <c r="K10" s="20">
        <f ca="1">ROUND(INDIRECT(ADDRESS(ROW()+(0), COLUMN()+(-3), 1))*INDIRECT(ADDRESS(ROW()+(0), COLUMN()+(-2), 1)), 2)</f>
        <v>53.130000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0.544000</v>
      </c>
      <c r="I11" s="20">
        <v>45.710000</v>
      </c>
      <c r="J11" s="20"/>
      <c r="K11" s="20">
        <f ca="1">ROUND(INDIRECT(ADDRESS(ROW()+(0), COLUMN()+(-3), 1))*INDIRECT(ADDRESS(ROW()+(0), COLUMN()+(-2), 1)), 2)</f>
        <v>24.870000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0.272000</v>
      </c>
      <c r="I12" s="24">
        <v>32.160000</v>
      </c>
      <c r="J12" s="24"/>
      <c r="K12" s="24">
        <f ca="1">ROUND(INDIRECT(ADDRESS(ROW()+(0), COLUMN()+(-3), 1))*INDIRECT(ADDRESS(ROW()+(0), COLUMN()+(-2), 1)), 2)</f>
        <v>8.750000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260.760000</v>
      </c>
      <c r="J13" s="16"/>
      <c r="K13" s="16">
        <f ca="1">ROUND(INDIRECT(ADDRESS(ROW()+(0), COLUMN()+(-3), 1))*INDIRECT(ADDRESS(ROW()+(0), COLUMN()+(-2), 1))/100, 2)</f>
        <v>5.220000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265.980000</v>
      </c>
      <c r="J14" s="24"/>
      <c r="K14" s="24">
        <f ca="1">ROUND(INDIRECT(ADDRESS(ROW()+(0), COLUMN()+(-3), 1))*INDIRECT(ADDRESS(ROW()+(0), COLUMN()+(-2), 1))/100, 2)</f>
        <v>7.980000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273.960000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