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<sst xmlns="http://schemas.openxmlformats.org/spreadsheetml/2006/main" count="40" uniqueCount="40">
  <si>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</si>
  <si>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EHZ100</t>
  </si>
  <si>
    <t xml:space="preserve">m</t>
  </si>
  <si>
    <t xml:space="preserve">Refuerzo de vigas y viguetas, con laminado de fibra de carbono MasterBrace "BASF".</t>
  </si>
  <si>
    <r>
      <rPr>
        <sz val="8.25"/>
        <color rgb="FF000000"/>
        <rFont val="Arial"/>
        <family val="2"/>
      </rPr>
      <t xml:space="preserve">Refuerzo por la cara inferior de vigas o viguetas de concreto reforzado, mediante el sistema MasterBrace "BASF", formado por laminado de fibra de carbono, MasterBrace LAM 170/3100 "BASF", de 100 mm de anchura y 1,2 mm de espesor, módulo de elasticidad 170000 N/mm², resistencia a tracción 3100 MPa y elongación última 1,9%, colocado con MasterBrace ADH 4000 "BASF", aplicando una capa de 2 mm de espesor sobre el laminado con espátula y otra capa de 1 mm de espesor sobre la superficie de contacto con el soporte, previamente imprimada con MasterBrace P 3500 "BASF", aplicada con brocha.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</si>
  <si>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</si>
  <si>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</si>
  <si>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</si>
  <si>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</si>
  <si>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</si>
  <si>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</si>
  <si>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</si>
  <si>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mt09reh420a</t>
  </si>
  <si>
    <t xml:space="preserve">kg</t>
  </si>
  <si>
    <t xml:space="preserve">Imprimación de dos componentes a base de resina epoxi sin disolventes, MasterBrace P 3500 "BASF", para aplicar con brocha o rodillo sobre elemento estructural a reforzar mediante hojas o laminados de fibra de carbono.</t>
  </si>
  <si>
    <t xml:space="preserve">mt09reh410e</t>
  </si>
  <si>
    <t xml:space="preserve">m</t>
  </si>
  <si>
    <t xml:space="preserve">Laminado de fibra de carbono, MasterBrace LAM 170/3100 "BASF", de 100 mm de anchura y 1,2 mm de espesor, módulo de elasticidad 170000 N/mm², resistencia a tracción 3100 MPa y elongación última 1,9%, para refuerzo de estructuras.</t>
  </si>
  <si>
    <t xml:space="preserve">mt09reh440a</t>
  </si>
  <si>
    <t xml:space="preserve">kg</t>
  </si>
  <si>
    <t xml:space="preserve">Adhesivo de dos componentes a base de resina epoxi, MasterBrace ADH 4000 "BASF", para aplicar con espátula sobre elemento estructural a reforzar mediante laminados de fibra de carbono.</t>
  </si>
  <si>
    <t xml:space="preserve">Subtotal materiales:</t>
  </si>
  <si>
    <t xml:space="preserve">Equipo y herramienta</t>
  </si>
  <si>
    <t xml:space="preserve">mq08gel010k</t>
  </si>
  <si>
    <t xml:space="preserve">h</t>
  </si>
  <si>
    <t xml:space="preserve">Grupo electrógeno insonorizado, trifásico, de 45 kVA de potencia.</t>
  </si>
  <si>
    <t xml:space="preserve">Subtotal equipo y herramienta:</t>
  </si>
  <si>
    <t xml:space="preserve">Mano de obra</t>
  </si>
  <si>
    <t xml:space="preserve">mo042</t>
  </si>
  <si>
    <t xml:space="preserve">h</t>
  </si>
  <si>
    <t xml:space="preserve">Oficial estructurista.</t>
  </si>
  <si>
    <t xml:space="preserve">mo089</t>
  </si>
  <si>
    <t xml:space="preserve">h</t>
  </si>
  <si>
    <t xml:space="preserve">Ayudante estructurista.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</si>
  <si>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</si>
  <si>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</si>
  <si>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</si>
  <si>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</si>
  <si>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$ 47,62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</si>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</sst>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6.29" customWidth="1"/>
    <col min="5" max="5" width="68.68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0.049</v>
      </c>
      <c r="G10" s="12">
        <v>312.33</v>
      </c>
      <c r="H10" s="12">
        <f ca="1">ROUND(INDIRECT(ADDRESS(ROW()+(0), COLUMN()+(-2), 1))*INDIRECT(ADDRESS(ROW()+(0), COLUMN()+(-1), 1)), 2)</f>
        <v>15.3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2">
        <v>423.68</v>
      </c>
      <c r="H11" s="12">
        <f ca="1">ROUND(INDIRECT(ADDRESS(ROW()+(0), COLUMN()+(-2), 1))*INDIRECT(ADDRESS(ROW()+(0), COLUMN()+(-1), 1)), 2)</f>
        <v>466.05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0.729</v>
      </c>
      <c r="G12" s="14">
        <v>164.34</v>
      </c>
      <c r="H12" s="14">
        <f ca="1">ROUND(INDIRECT(ADDRESS(ROW()+(0), COLUMN()+(-2), 1))*INDIRECT(ADDRESS(ROW()+(0), COLUMN()+(-1), 1)), 2)</f>
        <v>119.8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601.15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0.232</v>
      </c>
      <c r="G15" s="14">
        <v>65.98</v>
      </c>
      <c r="H15" s="14">
        <f ca="1">ROUND(INDIRECT(ADDRESS(ROW()+(0), COLUMN()+(-2), 1))*INDIRECT(ADDRESS(ROW()+(0), COLUMN()+(-1), 1)), 2)</f>
        <v>15.31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15.31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0.385</v>
      </c>
      <c r="G18" s="12">
        <v>81.67</v>
      </c>
      <c r="H18" s="12">
        <f ca="1">ROUND(INDIRECT(ADDRESS(ROW()+(0), COLUMN()+(-2), 1))*INDIRECT(ADDRESS(ROW()+(0), COLUMN()+(-1), 1)), 2)</f>
        <v>31.44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0.385</v>
      </c>
      <c r="G19" s="14">
        <v>49.43</v>
      </c>
      <c r="H19" s="14">
        <f ca="1">ROUND(INDIRECT(ADDRESS(ROW()+(0), COLUMN()+(-2), 1))*INDIRECT(ADDRESS(ROW()+(0), COLUMN()+(-1), 1)), 2)</f>
        <v>19.03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50.47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666.93</v>
      </c>
      <c r="H22" s="14">
        <f ca="1">ROUND(INDIRECT(ADDRESS(ROW()+(0), COLUMN()+(-2), 1))*INDIRECT(ADDRESS(ROW()+(0), COLUMN()+(-1), 1))/100, 2)</f>
        <v>13.34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1)),INDIRECT(ADDRESS(ROW()+(-10), COLUMN()+(0), 1))), 2)</f>
        <v>680.27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