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<sst xmlns="http://schemas.openxmlformats.org/spreadsheetml/2006/main" count="32" uniqueCount="32">
  <si>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</si>
  <si>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EHZ100</t>
  </si>
  <si>
    <t xml:space="preserve">m</t>
  </si>
  <si>
    <t xml:space="preserve">Refuerzo a flexión de vigas y viguetas, con laminado de fibra de carbono MBrace "BASF Construction Chemical".</t>
  </si>
  <si>
    <r>
      <rPr>
        <sz val="7.80"/>
        <color rgb="FF000000"/>
        <rFont val="Arial"/>
        <family val="2"/>
      </rPr>
      <t xml:space="preserve">Refuerzo a flexión </t>
    </r>
    <r>
      <rPr>
        <b/>
        <sz val="7.80"/>
        <color rgb="FF000000"/>
        <rFont val="Arial"/>
        <family val="2"/>
      </rPr>
      <t xml:space="preserve">por la cara superior</t>
    </r>
    <r>
      <rPr>
        <sz val="7.80"/>
        <color rgb="FF000000"/>
        <rFont val="Arial"/>
        <family val="2"/>
      </rPr>
      <t xml:space="preserve"> de vigas o viguetas de concreto reforzado, mediante </t>
    </r>
    <r>
      <rPr>
        <b/>
        <sz val="7.80"/>
        <color rgb="FF000000"/>
        <rFont val="Arial"/>
        <family val="2"/>
      </rPr>
      <t xml:space="preserve">el sistema MBrace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80 mm de anchura y 1,4 mm de espesor, módulo de elasticidad 210000 N/mm², resistencia a tracción 3300 MPa y elongación última 1c65%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la superficie previamente lijada e imprimada con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</si>
  <si>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</si>
  <si>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</si>
  <si>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</si>
  <si>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</si>
  <si>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</si>
  <si>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</si>
  <si>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</si>
  <si>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</si>
  <si>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</si>
  <si>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mt09reh410iL</t>
  </si>
  <si>
    <t xml:space="preserve">m</t>
  </si>
  <si>
    <t xml:space="preserve">Laminado de fibra de carbono, MBrace Laminate "BASF Construction Chemical", de 80 mm de anchura y 1,4 mm de espesor, módulo de elasticidad 210000 N/mm², resistencia a tracción 3300 MPa y elongación última 1c65%,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</si>
  <si>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</si>
  <si>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</si>
  <si>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</si>
  <si>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</si>
  <si>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</si>
  <si>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Oficial estructurista.</t>
  </si>
  <si>
    <t xml:space="preserve">mo087</t>
  </si>
  <si>
    <t xml:space="preserve">h</t>
  </si>
  <si>
    <t xml:space="preserve">Ayudante estructurista.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</si>
  <si>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</si>
  <si>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</si>
  <si>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</si>
  <si>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</si>
  <si>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$ 224,89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</si>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</sst>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0.048000</v>
      </c>
      <c r="H8" s="14"/>
      <c r="I8" s="16">
        <v>374.280000</v>
      </c>
      <c r="J8" s="16"/>
      <c r="K8" s="16">
        <f ca="1">ROUND(INDIRECT(ADDRESS(ROW()+(0), COLUMN()+(-4), 1))*INDIRECT(ADDRESS(ROW()+(0), COLUMN()+(-2), 1)), 2)</f>
        <v>17.970000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1.100000</v>
      </c>
      <c r="H9" s="19"/>
      <c r="I9" s="20">
        <v>2497.050000</v>
      </c>
      <c r="J9" s="20"/>
      <c r="K9" s="20">
        <f ca="1">ROUND(INDIRECT(ADDRESS(ROW()+(0), COLUMN()+(-4), 1))*INDIRECT(ADDRESS(ROW()+(0), COLUMN()+(-2), 1)), 2)</f>
        <v>2746.760000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0.617000</v>
      </c>
      <c r="H10" s="19"/>
      <c r="I10" s="20">
        <v>172.860000</v>
      </c>
      <c r="J10" s="20"/>
      <c r="K10" s="20">
        <f ca="1">ROUND(INDIRECT(ADDRESS(ROW()+(0), COLUMN()+(-4), 1))*INDIRECT(ADDRESS(ROW()+(0), COLUMN()+(-2), 1)), 2)</f>
        <v>106.650000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2.780000</v>
      </c>
      <c r="H11" s="19"/>
      <c r="I11" s="20">
        <v>45.140000</v>
      </c>
      <c r="J11" s="20"/>
      <c r="K11" s="20">
        <f ca="1">ROUND(INDIRECT(ADDRESS(ROW()+(0), COLUMN()+(-4), 1))*INDIRECT(ADDRESS(ROW()+(0), COLUMN()+(-2), 1)), 2)</f>
        <v>125.490000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2.185000</v>
      </c>
      <c r="H12" s="23"/>
      <c r="I12" s="24">
        <v>27.970000</v>
      </c>
      <c r="J12" s="24"/>
      <c r="K12" s="24">
        <f ca="1">ROUND(INDIRECT(ADDRESS(ROW()+(0), COLUMN()+(-4), 1))*INDIRECT(ADDRESS(ROW()+(0), COLUMN()+(-2), 1)), 2)</f>
        <v>61.110000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3057.980000</v>
      </c>
      <c r="J13" s="16"/>
      <c r="K13" s="16">
        <f ca="1">ROUND(INDIRECT(ADDRESS(ROW()+(0), COLUMN()+(-4), 1))*INDIRECT(ADDRESS(ROW()+(0), COLUMN()+(-2), 1))/100, 2)</f>
        <v>61.160000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3119.140000</v>
      </c>
      <c r="J14" s="24"/>
      <c r="K14" s="24">
        <f ca="1">ROUND(INDIRECT(ADDRESS(ROW()+(0), COLUMN()+(-4), 1))*INDIRECT(ADDRESS(ROW()+(0), COLUMN()+(-2), 1))/100, 2)</f>
        <v>93.570000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3212.710000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