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<sst xmlns="http://schemas.openxmlformats.org/spreadsheetml/2006/main" count="95" uniqueCount="95">
  <si>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</si>
  <si>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EHU020</t>
  </si>
  <si>
    <t xml:space="preserve">m²</t>
  </si>
  <si>
    <t xml:space="preserve">Losa nervada con vigas embebidas,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</si>
  <si>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f'c=20 MPa (200 kg/cm²), clasificación de exposición A1, tamaño máximo del agregado 20 mm, revenimiento de 5 a 10 cm, premezclado, y colado con grúa, con un volumen total de concreto en losa, vigas y columnas de 0,173 m³/m², y acero fy=4200 kg/cm² en zona de refuerzo de negativos y conectores de viguetas y cadenas, vigas y columnas con una cuantía total de 16 kg/m², compuesta de los siguientes elementos: LOSA UNIDIRECCIONAL: horizontal, peralte 30 = 25+5 cm; semivigueta pretensada T-12; bovedilla de concreto, 60x20x25 cm; capa de compresión de 5 cm de espesor, con armado de reparto formado por malla electrosoldada de alambre liso de acero tipo 6x6 10/10; vigas planas con cadenas perimetrales de planta, cimbra para vigas, construcción y desmontaje de sistema de cimbra continuo, con acabado para revestir, formado por: superficie de la cimbra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construcción de la cimbra y descimbrado de láminas metálicas reutilizables. Incluso agente filmógeno, para el curado de concretos y morteros.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</si>
  <si>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</si>
  <si>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</si>
  <si>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</si>
  <si>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</si>
  <si>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</si>
  <si>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</si>
  <si>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</si>
  <si>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</si>
  <si>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</si>
  <si>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</si>
  <si>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</si>
  <si>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</si>
  <si>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cimbra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</si>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</sst>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0.97</v>
      </c>
      <c r="H10" s="12">
        <f ca="1">ROUND(INDIRECT(ADDRESS(ROW()+(0), COLUMN()+(-2), 1))*INDIRECT(ADDRESS(ROW()+(0), COLUMN()+(-1), 1)), 2)</f>
        <v>0.49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731.45</v>
      </c>
      <c r="H11" s="12">
        <f ca="1">ROUND(INDIRECT(ADDRESS(ROW()+(0), COLUMN()+(-2), 1))*INDIRECT(ADDRESS(ROW()+(0), COLUMN()+(-1), 1)), 2)</f>
        <v>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693.35</v>
      </c>
      <c r="H12" s="12">
        <f ca="1">ROUND(INDIRECT(ADDRESS(ROW()+(0), COLUMN()+(-2), 1))*INDIRECT(ADDRESS(ROW()+(0), COLUMN()+(-1), 1)), 2)</f>
        <v>30.51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1554.32</v>
      </c>
      <c r="H13" s="12">
        <f ca="1">ROUND(INDIRECT(ADDRESS(ROW()+(0), COLUMN()+(-2), 1))*INDIRECT(ADDRESS(ROW()+(0), COLUMN()+(-1), 1)), 2)</f>
        <v>10.88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0.027</v>
      </c>
      <c r="G14" s="12">
        <v>293.38</v>
      </c>
      <c r="H14" s="12">
        <f ca="1">ROUND(INDIRECT(ADDRESS(ROW()+(0), COLUMN()+(-2), 1))*INDIRECT(ADDRESS(ROW()+(0), COLUMN()+(-1), 1)), 2)</f>
        <v>7.92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5417.28</v>
      </c>
      <c r="H15" s="12">
        <f ca="1">ROUND(INDIRECT(ADDRESS(ROW()+(0), COLUMN()+(-2), 1))*INDIRECT(ADDRESS(ROW()+(0), COLUMN()+(-1), 1)), 2)</f>
        <v>16.25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133.34</v>
      </c>
      <c r="H16" s="12">
        <f ca="1">ROUND(INDIRECT(ADDRESS(ROW()+(0), COLUMN()+(-2), 1))*INDIRECT(ADDRESS(ROW()+(0), COLUMN()+(-1), 1)), 2)</f>
        <v>5.33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27.49</v>
      </c>
      <c r="H17" s="12">
        <f ca="1">ROUND(INDIRECT(ADDRESS(ROW()+(0), COLUMN()+(-2), 1))*INDIRECT(ADDRESS(ROW()+(0), COLUMN()+(-1), 1)), 2)</f>
        <v>0.82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5.25</v>
      </c>
      <c r="G18" s="12">
        <v>13.2</v>
      </c>
      <c r="H18" s="12">
        <f ca="1">ROUND(INDIRECT(ADDRESS(ROW()+(0), COLUMN()+(-2), 1))*INDIRECT(ADDRESS(ROW()+(0), COLUMN()+(-1), 1)), 2)</f>
        <v>69.3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0.165</v>
      </c>
      <c r="G19" s="12">
        <v>69.88</v>
      </c>
      <c r="H19" s="12">
        <f ca="1">ROUND(INDIRECT(ADDRESS(ROW()+(0), COLUMN()+(-2), 1))*INDIRECT(ADDRESS(ROW()+(0), COLUMN()+(-1), 1)), 2)</f>
        <v>11.53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0.908</v>
      </c>
      <c r="G20" s="12">
        <v>75.31</v>
      </c>
      <c r="H20" s="12">
        <f ca="1">ROUND(INDIRECT(ADDRESS(ROW()+(0), COLUMN()+(-2), 1))*INDIRECT(ADDRESS(ROW()+(0), COLUMN()+(-1), 1)), 2)</f>
        <v>68.38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0.495</v>
      </c>
      <c r="G21" s="12">
        <v>79.97</v>
      </c>
      <c r="H21" s="12">
        <f ca="1">ROUND(INDIRECT(ADDRESS(ROW()+(0), COLUMN()+(-2), 1))*INDIRECT(ADDRESS(ROW()+(0), COLUMN()+(-1), 1)), 2)</f>
        <v>39.59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0.083</v>
      </c>
      <c r="G22" s="12">
        <v>86.96</v>
      </c>
      <c r="H22" s="12">
        <f ca="1">ROUND(INDIRECT(ADDRESS(ROW()+(0), COLUMN()+(-2), 1))*INDIRECT(ADDRESS(ROW()+(0), COLUMN()+(-1), 1)), 2)</f>
        <v>7.22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0.8</v>
      </c>
      <c r="G23" s="12">
        <v>1.36</v>
      </c>
      <c r="H23" s="12">
        <f ca="1">ROUND(INDIRECT(ADDRESS(ROW()+(0), COLUMN()+(-2), 1))*INDIRECT(ADDRESS(ROW()+(0), COLUMN()+(-1), 1)), 2)</f>
        <v>1.09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16.8</v>
      </c>
      <c r="G24" s="12">
        <v>12.85</v>
      </c>
      <c r="H24" s="12">
        <f ca="1">ROUND(INDIRECT(ADDRESS(ROW()+(0), COLUMN()+(-2), 1))*INDIRECT(ADDRESS(ROW()+(0), COLUMN()+(-1), 1)), 2)</f>
        <v>215.88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0.167</v>
      </c>
      <c r="G25" s="12">
        <v>22.86</v>
      </c>
      <c r="H25" s="12">
        <f ca="1">ROUND(INDIRECT(ADDRESS(ROW()+(0), COLUMN()+(-2), 1))*INDIRECT(ADDRESS(ROW()+(0), COLUMN()+(-1), 1)), 2)</f>
        <v>3.82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1.1</v>
      </c>
      <c r="G26" s="12">
        <v>18.31</v>
      </c>
      <c r="H26" s="12">
        <f ca="1">ROUND(INDIRECT(ADDRESS(ROW()+(0), COLUMN()+(-2), 1))*INDIRECT(ADDRESS(ROW()+(0), COLUMN()+(-1), 1)), 2)</f>
        <v>20.14</v>
      </c>
    </row>
    <row r="27" spans="1:8" ht="34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0.182</v>
      </c>
      <c r="G27" s="12">
        <v>1300.78</v>
      </c>
      <c r="H27" s="12">
        <f ca="1">ROUND(INDIRECT(ADDRESS(ROW()+(0), COLUMN()+(-2), 1))*INDIRECT(ADDRESS(ROW()+(0), COLUMN()+(-1), 1)), 2)</f>
        <v>236.74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3">
        <v>0.15</v>
      </c>
      <c r="G28" s="14">
        <v>23.8</v>
      </c>
      <c r="H28" s="14">
        <f ca="1">ROUND(INDIRECT(ADDRESS(ROW()+(0), COLUMN()+(-2), 1))*INDIRECT(ADDRESS(ROW()+(0), COLUMN()+(-1), 1)), 2)</f>
        <v>3.57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754.58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1">
        <v>1.075</v>
      </c>
      <c r="G31" s="12">
        <v>124.86</v>
      </c>
      <c r="H31" s="12">
        <f ca="1">ROUND(INDIRECT(ADDRESS(ROW()+(0), COLUMN()+(-2), 1))*INDIRECT(ADDRESS(ROW()+(0), COLUMN()+(-1), 1)), 2)</f>
        <v>134.22</v>
      </c>
    </row>
    <row r="32" spans="1:8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1">
        <v>1.088</v>
      </c>
      <c r="G32" s="12">
        <v>75.97</v>
      </c>
      <c r="H32" s="12">
        <f ca="1">ROUND(INDIRECT(ADDRESS(ROW()+(0), COLUMN()+(-2), 1))*INDIRECT(ADDRESS(ROW()+(0), COLUMN()+(-1), 1)), 2)</f>
        <v>82.66</v>
      </c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1">
        <v>0.275</v>
      </c>
      <c r="G33" s="12">
        <v>124.86</v>
      </c>
      <c r="H33" s="12">
        <f ca="1">ROUND(INDIRECT(ADDRESS(ROW()+(0), COLUMN()+(-2), 1))*INDIRECT(ADDRESS(ROW()+(0), COLUMN()+(-1), 1)), 2)</f>
        <v>34.34</v>
      </c>
    </row>
    <row r="34" spans="1:8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1">
        <v>0.3</v>
      </c>
      <c r="G34" s="12">
        <v>75.97</v>
      </c>
      <c r="H34" s="12">
        <f ca="1">ROUND(INDIRECT(ADDRESS(ROW()+(0), COLUMN()+(-2), 1))*INDIRECT(ADDRESS(ROW()+(0), COLUMN()+(-1), 1)), 2)</f>
        <v>22.79</v>
      </c>
    </row>
    <row r="35" spans="1:8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1">
        <v>0.103</v>
      </c>
      <c r="G35" s="12">
        <v>124.86</v>
      </c>
      <c r="H35" s="12">
        <f ca="1">ROUND(INDIRECT(ADDRESS(ROW()+(0), COLUMN()+(-2), 1))*INDIRECT(ADDRESS(ROW()+(0), COLUMN()+(-1), 1)), 2)</f>
        <v>12.86</v>
      </c>
    </row>
    <row r="36" spans="1:8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3">
        <v>0.404</v>
      </c>
      <c r="G36" s="14">
        <v>75.97</v>
      </c>
      <c r="H36" s="14">
        <f ca="1">ROUND(INDIRECT(ADDRESS(ROW()+(0), COLUMN()+(-2), 1))*INDIRECT(ADDRESS(ROW()+(0), COLUMN()+(-1), 1)), 2)</f>
        <v>30.69</v>
      </c>
    </row>
    <row r="37" spans="1:8" ht="13.50" thickBot="1" customHeight="1">
      <c r="A37" s="15"/>
      <c r="B37" s="15"/>
      <c r="C37" s="15"/>
      <c r="D37" s="15"/>
      <c r="E37" s="15"/>
      <c r="F37" s="9" t="s">
        <v>89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317.56</v>
      </c>
    </row>
    <row r="38" spans="1:8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5"/>
      <c r="H38" s="15"/>
    </row>
    <row r="39" spans="1:8" ht="13.50" thickBot="1" customHeight="1">
      <c r="A39" s="19"/>
      <c r="B39" s="19"/>
      <c r="C39" s="20" t="s">
        <v>91</v>
      </c>
      <c r="D39" s="20"/>
      <c r="E39" s="19" t="s">
        <v>92</v>
      </c>
      <c r="F39" s="13">
        <v>2</v>
      </c>
      <c r="G39" s="14">
        <f ca="1">ROUND(SUM(INDIRECT(ADDRESS(ROW()+(-2), COLUMN()+(1), 1)),INDIRECT(ADDRESS(ROW()+(-10), COLUMN()+(1), 1))), 2)</f>
        <v>1072.14</v>
      </c>
      <c r="H39" s="14">
        <f ca="1">ROUND(INDIRECT(ADDRESS(ROW()+(0), COLUMN()+(-2), 1))*INDIRECT(ADDRESS(ROW()+(0), COLUMN()+(-1), 1))/100, 2)</f>
        <v>21.44</v>
      </c>
    </row>
    <row r="40" spans="1:8" ht="13.50" thickBot="1" customHeight="1">
      <c r="A40" s="21" t="s">
        <v>93</v>
      </c>
      <c r="B40" s="21"/>
      <c r="C40" s="22"/>
      <c r="D40" s="22"/>
      <c r="E40" s="23"/>
      <c r="F40" s="24" t="s">
        <v>94</v>
      </c>
      <c r="G40" s="25"/>
      <c r="H40" s="26">
        <f ca="1">ROUND(SUM(INDIRECT(ADDRESS(ROW()+(-1), COLUMN()+(0), 1)),INDIRECT(ADDRESS(ROW()+(-3), COLUMN()+(0), 1)),INDIRECT(ADDRESS(ROW()+(-11), COLUMN()+(0), 1))), 2)</f>
        <v>1093.58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