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<sst xmlns="http://schemas.openxmlformats.org/spreadsheetml/2006/main" count="106" uniqueCount="106">
  <si>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</si>
  <si>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</si>
  <si>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</si>
  <si>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</si>
  <si>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reforzado, peralte 30 = 25+5 cm, realizada con concreto f'c=20 MPa (200 kg/cm²), clasificación de exposición A1, tamaño máximo del agregado 20 mm, revenimiento de 5 a 10 cm, premezclado, y colado con grúa, volumen 0,104 m³/m², y acero fy=4200 kg/cm² en zona de refuerzo de negativos y conectores de viguetas y cadenas, cuantía 6 kg/m²; formada por: vigueta pretensada T-18; bovedilla de concreto, 60x20x25 cm; capa de compresión de 5 cm de espesor, con armado de reparto formado por malla electrosoldada de alambre liso de acero tipo 6x6 10/10, sobre murete de apoyo de 80 cm de altura de tabique de barro perforado (panal), para revestir, 24x11,5x9 cm, con mortero de cemento confeccionado en obra, con 250 kg/m³ de cemento, color gris, dosificación 1:6, suministrado en sacos, acabado con manto prefabricado asfáltico. Incluso agente filmógeno, para el curado de concretos y morteros.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</si>
  <si>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</si>
  <si>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</si>
  <si>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</si>
  <si>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</si>
  <si>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</si>
  <si>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</si>
  <si>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</si>
  <si>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</si>
  <si>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</si>
  <si>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</si>
  <si>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</si>
  <si>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</si>
  <si>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</si>
  <si>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</si>
  <si>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</si>
  <si>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</si>
  <si>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</si>
  <si>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</si>
  <si>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</si>
  <si>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</si>
  <si>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</si>
  <si>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</si>
  <si>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</si>
  <si>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</si>
  <si>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</si>
  <si>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</si>
  <si>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</si>
  <si>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</si>
  <si>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</si>
  <si>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</si>
  <si>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</si>
  <si>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</si>
  <si>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</si>
  <si>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</si>
  <si>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</si>
  <si>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</si>
  <si>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</si>
  <si>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</si>
  <si>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</si>
  <si>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</si>
  <si>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</si>
  <si>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</si>
  <si>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</si>
  <si>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</si>
  <si>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</si>
  <si>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</si>
  <si>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</si>
  <si>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</si>
  <si>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</si>
  <si>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</si>
  <si>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</si>
  <si>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</si>
  <si>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</si>
  <si>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</si>
  <si>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</si>
  <si>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</si>
  <si>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</si>
  <si>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</si>
  <si>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</si>
  <si>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</si>
  <si>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</si>
  <si>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</si>
  <si>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</si>
  <si>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</si>
  <si>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</si>
  <si>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</si>
  <si>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</si>
  <si>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</si>
  <si>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</si>
  <si>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</si>
  <si>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</si>
  <si>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</si>
  <si>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</si>
  <si>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</si>
  <si>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</si>
  <si>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</si>
  <si>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Peón albañil especializado en trabajos de mampostería.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</si>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</sst>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48.3</v>
      </c>
      <c r="G10" s="12">
        <v>6.45</v>
      </c>
      <c r="H10" s="12">
        <f ca="1">ROUND(INDIRECT(ADDRESS(ROW()+(0), COLUMN()+(-2), 1))*INDIRECT(ADDRESS(ROW()+(0), COLUMN()+(-1), 1)), 2)</f>
        <v>311.54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22.86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315.71</v>
      </c>
      <c r="H12" s="12">
        <f ca="1">ROUND(INDIRECT(ADDRESS(ROW()+(0), COLUMN()+(-2), 1))*INDIRECT(ADDRESS(ROW()+(0), COLUMN()+(-1), 1)), 2)</f>
        <v>9.47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4.666</v>
      </c>
      <c r="G13" s="12">
        <v>2.24</v>
      </c>
      <c r="H13" s="12">
        <f ca="1">ROUND(INDIRECT(ADDRESS(ROW()+(0), COLUMN()+(-2), 1))*INDIRECT(ADDRESS(ROW()+(0), COLUMN()+(-1), 1)), 2)</f>
        <v>10.45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0.84</v>
      </c>
      <c r="G14" s="12">
        <v>205.22</v>
      </c>
      <c r="H14" s="12">
        <f ca="1">ROUND(INDIRECT(ADDRESS(ROW()+(0), COLUMN()+(-2), 1))*INDIRECT(ADDRESS(ROW()+(0), COLUMN()+(-1), 1)), 2)</f>
        <v>172.38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0.028</v>
      </c>
      <c r="G15" s="12">
        <v>693.35</v>
      </c>
      <c r="H15" s="12">
        <f ca="1">ROUND(INDIRECT(ADDRESS(ROW()+(0), COLUMN()+(-2), 1))*INDIRECT(ADDRESS(ROW()+(0), COLUMN()+(-1), 1)), 2)</f>
        <v>19.41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0.003</v>
      </c>
      <c r="G16" s="12">
        <v>5417.28</v>
      </c>
      <c r="H16" s="12">
        <f ca="1">ROUND(INDIRECT(ADDRESS(ROW()+(0), COLUMN()+(-2), 1))*INDIRECT(ADDRESS(ROW()+(0), COLUMN()+(-1), 1)), 2)</f>
        <v>16.25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</v>
      </c>
      <c r="G17" s="12">
        <v>133.34</v>
      </c>
      <c r="H17" s="12">
        <f ca="1">ROUND(INDIRECT(ADDRESS(ROW()+(0), COLUMN()+(-2), 1))*INDIRECT(ADDRESS(ROW()+(0), COLUMN()+(-1), 1)), 2)</f>
        <v>5.33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2">
        <v>27.49</v>
      </c>
      <c r="H18" s="12">
        <f ca="1">ROUND(INDIRECT(ADDRESS(ROW()+(0), COLUMN()+(-2), 1))*INDIRECT(ADDRESS(ROW()+(0), COLUMN()+(-1), 1)), 2)</f>
        <v>0.82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5.25</v>
      </c>
      <c r="G19" s="12">
        <v>13.2</v>
      </c>
      <c r="H19" s="12">
        <f ca="1">ROUND(INDIRECT(ADDRESS(ROW()+(0), COLUMN()+(-2), 1))*INDIRECT(ADDRESS(ROW()+(0), COLUMN()+(-1), 1)), 2)</f>
        <v>69.3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0.165</v>
      </c>
      <c r="G20" s="12">
        <v>80.74</v>
      </c>
      <c r="H20" s="12">
        <f ca="1">ROUND(INDIRECT(ADDRESS(ROW()+(0), COLUMN()+(-2), 1))*INDIRECT(ADDRESS(ROW()+(0), COLUMN()+(-1), 1)), 2)</f>
        <v>13.32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0.908</v>
      </c>
      <c r="G21" s="12">
        <v>86.96</v>
      </c>
      <c r="H21" s="12">
        <f ca="1">ROUND(INDIRECT(ADDRESS(ROW()+(0), COLUMN()+(-2), 1))*INDIRECT(ADDRESS(ROW()+(0), COLUMN()+(-1), 1)), 2)</f>
        <v>78.96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0.495</v>
      </c>
      <c r="G22" s="12">
        <v>91.62</v>
      </c>
      <c r="H22" s="12">
        <f ca="1">ROUND(INDIRECT(ADDRESS(ROW()+(0), COLUMN()+(-2), 1))*INDIRECT(ADDRESS(ROW()+(0), COLUMN()+(-1), 1)), 2)</f>
        <v>45.35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0.083</v>
      </c>
      <c r="G23" s="12">
        <v>113.36</v>
      </c>
      <c r="H23" s="12">
        <f ca="1">ROUND(INDIRECT(ADDRESS(ROW()+(0), COLUMN()+(-2), 1))*INDIRECT(ADDRESS(ROW()+(0), COLUMN()+(-1), 1)), 2)</f>
        <v>9.41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6.3</v>
      </c>
      <c r="G24" s="12">
        <v>12.85</v>
      </c>
      <c r="H24" s="12">
        <f ca="1">ROUND(INDIRECT(ADDRESS(ROW()+(0), COLUMN()+(-2), 1))*INDIRECT(ADDRESS(ROW()+(0), COLUMN()+(-1), 1)), 2)</f>
        <v>80.96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0.072</v>
      </c>
      <c r="G25" s="12">
        <v>22.86</v>
      </c>
      <c r="H25" s="12">
        <f ca="1">ROUND(INDIRECT(ADDRESS(ROW()+(0), COLUMN()+(-2), 1))*INDIRECT(ADDRESS(ROW()+(0), COLUMN()+(-1), 1)), 2)</f>
        <v>1.65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1.1</v>
      </c>
      <c r="G26" s="12">
        <v>18.31</v>
      </c>
      <c r="H26" s="12">
        <f ca="1">ROUND(INDIRECT(ADDRESS(ROW()+(0), COLUMN()+(-2), 1))*INDIRECT(ADDRESS(ROW()+(0), COLUMN()+(-1), 1)), 2)</f>
        <v>20.14</v>
      </c>
    </row>
    <row r="27" spans="1:8" ht="45.0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0.109</v>
      </c>
      <c r="G27" s="12">
        <v>1300.78</v>
      </c>
      <c r="H27" s="12">
        <f ca="1">ROUND(INDIRECT(ADDRESS(ROW()+(0), COLUMN()+(-2), 1))*INDIRECT(ADDRESS(ROW()+(0), COLUMN()+(-1), 1)), 2)</f>
        <v>141.79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3">
        <v>0.15</v>
      </c>
      <c r="G28" s="14">
        <v>23.8</v>
      </c>
      <c r="H28" s="14">
        <f ca="1">ROUND(INDIRECT(ADDRESS(ROW()+(0), COLUMN()+(-2), 1))*INDIRECT(ADDRESS(ROW()+(0), COLUMN()+(-1), 1)), 2)</f>
        <v>3.57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1010.19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0.015</v>
      </c>
      <c r="G31" s="14">
        <v>53.58</v>
      </c>
      <c r="H31" s="14">
        <f ca="1">ROUND(INDIRECT(ADDRESS(ROW()+(0), COLUMN()+(-2), 1))*INDIRECT(ADDRESS(ROW()+(0), COLUMN()+(-1), 1)), 2)</f>
        <v>0.8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0.8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1.045</v>
      </c>
      <c r="G34" s="12">
        <v>119.98</v>
      </c>
      <c r="H34" s="12">
        <f ca="1">ROUND(INDIRECT(ADDRESS(ROW()+(0), COLUMN()+(-2), 1))*INDIRECT(ADDRESS(ROW()+(0), COLUMN()+(-1), 1)), 2)</f>
        <v>125.38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0.81</v>
      </c>
      <c r="G35" s="12">
        <v>70.3</v>
      </c>
      <c r="H35" s="12">
        <f ca="1">ROUND(INDIRECT(ADDRESS(ROW()+(0), COLUMN()+(-2), 1))*INDIRECT(ADDRESS(ROW()+(0), COLUMN()+(-1), 1)), 2)</f>
        <v>56.94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0.359</v>
      </c>
      <c r="G36" s="12">
        <v>124.86</v>
      </c>
      <c r="H36" s="12">
        <f ca="1">ROUND(INDIRECT(ADDRESS(ROW()+(0), COLUMN()+(-2), 1))*INDIRECT(ADDRESS(ROW()+(0), COLUMN()+(-1), 1)), 2)</f>
        <v>44.82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0.352</v>
      </c>
      <c r="G37" s="12">
        <v>75.97</v>
      </c>
      <c r="H37" s="12">
        <f ca="1">ROUND(INDIRECT(ADDRESS(ROW()+(0), COLUMN()+(-2), 1))*INDIRECT(ADDRESS(ROW()+(0), COLUMN()+(-1), 1)), 2)</f>
        <v>26.74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0.112</v>
      </c>
      <c r="G38" s="12">
        <v>124.86</v>
      </c>
      <c r="H38" s="12">
        <f ca="1">ROUND(INDIRECT(ADDRESS(ROW()+(0), COLUMN()+(-2), 1))*INDIRECT(ADDRESS(ROW()+(0), COLUMN()+(-1), 1)), 2)</f>
        <v>13.98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0.121</v>
      </c>
      <c r="G39" s="12">
        <v>75.97</v>
      </c>
      <c r="H39" s="12">
        <f ca="1">ROUND(INDIRECT(ADDRESS(ROW()+(0), COLUMN()+(-2), 1))*INDIRECT(ADDRESS(ROW()+(0), COLUMN()+(-1), 1)), 2)</f>
        <v>9.19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0.052</v>
      </c>
      <c r="G40" s="12">
        <v>124.86</v>
      </c>
      <c r="H40" s="12">
        <f ca="1">ROUND(INDIRECT(ADDRESS(ROW()+(0), COLUMN()+(-2), 1))*INDIRECT(ADDRESS(ROW()+(0), COLUMN()+(-1), 1)), 2)</f>
        <v>6.49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3">
        <v>0.202</v>
      </c>
      <c r="G41" s="14">
        <v>75.97</v>
      </c>
      <c r="H41" s="14">
        <f ca="1">ROUND(INDIRECT(ADDRESS(ROW()+(0), COLUMN()+(-2), 1))*INDIRECT(ADDRESS(ROW()+(0), COLUMN()+(-1), 1)), 2)</f>
        <v>15.35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298.89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20" t="s">
        <v>102</v>
      </c>
      <c r="D44" s="20"/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1309.88</v>
      </c>
      <c r="H44" s="14">
        <f ca="1">ROUND(INDIRECT(ADDRESS(ROW()+(0), COLUMN()+(-2), 1))*INDIRECT(ADDRESS(ROW()+(0), COLUMN()+(-1), 1))/100, 2)</f>
        <v>26.2</v>
      </c>
    </row>
    <row r="45" spans="1:8" ht="13.50" thickBot="1" customHeight="1">
      <c r="A45" s="21" t="s">
        <v>104</v>
      </c>
      <c r="B45" s="21"/>
      <c r="C45" s="22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1336.08</v>
      </c>
    </row>
  </sheetData>
  <mergeCells count="8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F42:G42"/>
    <mergeCell ref="A43:B43"/>
    <mergeCell ref="C43:D43"/>
    <mergeCell ref="E43:F43"/>
    <mergeCell ref="A44:B44"/>
    <mergeCell ref="C44:D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