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<sst xmlns="http://schemas.openxmlformats.org/spreadsheetml/2006/main" count="83" uniqueCount="83">
  <si>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</si>
  <si>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EHR020</t>
  </si>
  <si>
    <t xml:space="preserve">m²</t>
  </si>
  <si>
    <t xml:space="preserve">Losa encasetonada con casetón perdido y columnas.</t>
  </si>
  <si>
    <r>
      <rPr>
        <sz val="8.25"/>
        <color rgb="FF000000"/>
        <rFont val="Arial"/>
        <family val="2"/>
      </rPr>
      <t xml:space="preserve">Estructura de concreto reforzado, realizada con concreto f'c=20 MPa (200 kg/cm²), clasificación de exposición A1, tamaño máximo del agregado 20 mm, revenimiento de 5 a 10 cm, premezclado, y colado con grúa, con un volumen total de concreto en losa con casetón perdido y columnas de 0,201 m³/m², y acero fy=4200 kg/cm² en zona de ábacos, vigas, nervaduras, cadenas y columnas, con una cuantía total de 24 kg/m², compuesta de los siguientes elementos: LOSA ENCASETONADA: horizontal, con 15% de zonas macizas, peralte 30 = 25+5 cm; nervaduras de concreto "in situ" de 10 cm de espesor, intereje 80 cm; bloque de concreto, 70x23x25 cm; capa de compresión de 5 cm de espesor, con armado de reparto formado por malla electrosoldada de alambre liso de acero tipo 6x6 10/10; con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cimbra de láminas metálicas reutilizables. Incluso alambre de atar, separadores, líquido desmoldante, para evitar la adherencia del concreto a la cimbra y agente filmógeno, para el curado de concretos y morteros.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</si>
  <si>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</si>
  <si>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</si>
  <si>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</si>
  <si>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</si>
  <si>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</si>
  <si>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</si>
  <si>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</si>
  <si>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</si>
  <si>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</si>
  <si>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</si>
  <si>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</si>
  <si>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</si>
  <si>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cimbra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</si>
  <si>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</si>
  <si>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</si>
  <si>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</si>
  <si>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</si>
  <si>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</si>
  <si>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</si>
  <si>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</si>
  <si>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</si>
  <si>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</si>
  <si>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</si>
  <si>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</si>
  <si>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</si>
  <si>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</si>
  <si>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</si>
  <si>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</si>
  <si>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</si>
  <si>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</si>
  <si>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</si>
  <si>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mt07cho010l</t>
  </si>
  <si>
    <t xml:space="preserve">Ud</t>
  </si>
  <si>
    <t xml:space="preserve">Bloque de concreto, 70x23x25 cm, para losa encasetonada. Incluso piezas especiales.</t>
  </si>
  <si>
    <t xml:space="preserve">mt07aco020g</t>
  </si>
  <si>
    <t xml:space="preserve">Ud</t>
  </si>
  <si>
    <t xml:space="preserve">Separador homologado para losas encasetonadas.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</si>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</sst>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0.97</v>
      </c>
      <c r="H10" s="12">
        <f ca="1">ROUND(INDIRECT(ADDRESS(ROW()+(0), COLUMN()+(-2), 1))*INDIRECT(ADDRESS(ROW()+(0), COLUMN()+(-1), 1)), 2)</f>
        <v>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731.45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293.38</v>
      </c>
      <c r="H12" s="12">
        <f ca="1">ROUND(INDIRECT(ADDRESS(ROW()+(0), COLUMN()+(-2), 1))*INDIRECT(ADDRESS(ROW()+(0), COLUMN()+(-1), 1)), 2)</f>
        <v>9.97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693.35</v>
      </c>
      <c r="H13" s="12">
        <f ca="1">ROUND(INDIRECT(ADDRESS(ROW()+(0), COLUMN()+(-2), 1))*INDIRECT(ADDRESS(ROW()+(0), COLUMN()+(-1), 1)), 2)</f>
        <v>30.51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2">
        <v>1554.32</v>
      </c>
      <c r="H14" s="12">
        <f ca="1">ROUND(INDIRECT(ADDRESS(ROW()+(0), COLUMN()+(-2), 1))*INDIRECT(ADDRESS(ROW()+(0), COLUMN()+(-1), 1)), 2)</f>
        <v>10.88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5417.28</v>
      </c>
      <c r="H15" s="12">
        <f ca="1">ROUND(INDIRECT(ADDRESS(ROW()+(0), COLUMN()+(-2), 1))*INDIRECT(ADDRESS(ROW()+(0), COLUMN()+(-1), 1)), 2)</f>
        <v>16.25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133.34</v>
      </c>
      <c r="H16" s="12">
        <f ca="1">ROUND(INDIRECT(ADDRESS(ROW()+(0), COLUMN()+(-2), 1))*INDIRECT(ADDRESS(ROW()+(0), COLUMN()+(-1), 1)), 2)</f>
        <v>5.33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27.49</v>
      </c>
      <c r="H17" s="12">
        <f ca="1">ROUND(INDIRECT(ADDRESS(ROW()+(0), COLUMN()+(-2), 1))*INDIRECT(ADDRESS(ROW()+(0), COLUMN()+(-1), 1)), 2)</f>
        <v>0.82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4.244</v>
      </c>
      <c r="G18" s="12">
        <v>27.64</v>
      </c>
      <c r="H18" s="12">
        <f ca="1">ROUND(INDIRECT(ADDRESS(ROW()+(0), COLUMN()+(-2), 1))*INDIRECT(ADDRESS(ROW()+(0), COLUMN()+(-1), 1)), 2)</f>
        <v>117.3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1.2</v>
      </c>
      <c r="G19" s="12">
        <v>0.97</v>
      </c>
      <c r="H19" s="12">
        <f ca="1">ROUND(INDIRECT(ADDRESS(ROW()+(0), COLUMN()+(-2), 1))*INDIRECT(ADDRESS(ROW()+(0), COLUMN()+(-1), 1)), 2)</f>
        <v>1.16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25.2</v>
      </c>
      <c r="G20" s="12">
        <v>12.85</v>
      </c>
      <c r="H20" s="12">
        <f ca="1">ROUND(INDIRECT(ADDRESS(ROW()+(0), COLUMN()+(-2), 1))*INDIRECT(ADDRESS(ROW()+(0), COLUMN()+(-1), 1)), 2)</f>
        <v>323.82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0.225</v>
      </c>
      <c r="G21" s="12">
        <v>22.86</v>
      </c>
      <c r="H21" s="12">
        <f ca="1">ROUND(INDIRECT(ADDRESS(ROW()+(0), COLUMN()+(-2), 1))*INDIRECT(ADDRESS(ROW()+(0), COLUMN()+(-1), 1)), 2)</f>
        <v>5.14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18.31</v>
      </c>
      <c r="H22" s="12">
        <f ca="1">ROUND(INDIRECT(ADDRESS(ROW()+(0), COLUMN()+(-2), 1))*INDIRECT(ADDRESS(ROW()+(0), COLUMN()+(-1), 1)), 2)</f>
        <v>20.14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0.211</v>
      </c>
      <c r="G23" s="12">
        <v>1300.78</v>
      </c>
      <c r="H23" s="12">
        <f ca="1">ROUND(INDIRECT(ADDRESS(ROW()+(0), COLUMN()+(-2), 1))*INDIRECT(ADDRESS(ROW()+(0), COLUMN()+(-1), 1)), 2)</f>
        <v>274.46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23.8</v>
      </c>
      <c r="H24" s="14">
        <f ca="1">ROUND(INDIRECT(ADDRESS(ROW()+(0), COLUMN()+(-2), 1))*INDIRECT(ADDRESS(ROW()+(0), COLUMN()+(-1), 1)), 2)</f>
        <v>3.57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824.96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1.067</v>
      </c>
      <c r="G27" s="12">
        <v>124.86</v>
      </c>
      <c r="H27" s="12">
        <f ca="1">ROUND(INDIRECT(ADDRESS(ROW()+(0), COLUMN()+(-2), 1))*INDIRECT(ADDRESS(ROW()+(0), COLUMN()+(-1), 1)), 2)</f>
        <v>133.23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1.079</v>
      </c>
      <c r="G28" s="12">
        <v>75.97</v>
      </c>
      <c r="H28" s="12">
        <f ca="1">ROUND(INDIRECT(ADDRESS(ROW()+(0), COLUMN()+(-2), 1))*INDIRECT(ADDRESS(ROW()+(0), COLUMN()+(-1), 1)), 2)</f>
        <v>81.97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0.425</v>
      </c>
      <c r="G29" s="12">
        <v>124.86</v>
      </c>
      <c r="H29" s="12">
        <f ca="1">ROUND(INDIRECT(ADDRESS(ROW()+(0), COLUMN()+(-2), 1))*INDIRECT(ADDRESS(ROW()+(0), COLUMN()+(-1), 1)), 2)</f>
        <v>53.07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0.462</v>
      </c>
      <c r="G30" s="12">
        <v>75.97</v>
      </c>
      <c r="H30" s="12">
        <f ca="1">ROUND(INDIRECT(ADDRESS(ROW()+(0), COLUMN()+(-2), 1))*INDIRECT(ADDRESS(ROW()+(0), COLUMN()+(-1), 1)), 2)</f>
        <v>35.1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0.076</v>
      </c>
      <c r="G31" s="12">
        <v>124.86</v>
      </c>
      <c r="H31" s="12">
        <f ca="1">ROUND(INDIRECT(ADDRESS(ROW()+(0), COLUMN()+(-2), 1))*INDIRECT(ADDRESS(ROW()+(0), COLUMN()+(-1), 1)), 2)</f>
        <v>9.49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3">
        <v>0.307</v>
      </c>
      <c r="G32" s="14">
        <v>75.97</v>
      </c>
      <c r="H32" s="14">
        <f ca="1">ROUND(INDIRECT(ADDRESS(ROW()+(0), COLUMN()+(-2), 1))*INDIRECT(ADDRESS(ROW()+(0), COLUMN()+(-1), 1)), 2)</f>
        <v>23.32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336.18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20" t="s">
        <v>79</v>
      </c>
      <c r="D35" s="20"/>
      <c r="E35" s="19" t="s">
        <v>80</v>
      </c>
      <c r="F35" s="13">
        <v>2</v>
      </c>
      <c r="G35" s="14">
        <f ca="1">ROUND(SUM(INDIRECT(ADDRESS(ROW()+(-2), COLUMN()+(1), 1)),INDIRECT(ADDRESS(ROW()+(-10), COLUMN()+(1), 1))), 2)</f>
        <v>1161.14</v>
      </c>
      <c r="H35" s="14">
        <f ca="1">ROUND(INDIRECT(ADDRESS(ROW()+(0), COLUMN()+(-2), 1))*INDIRECT(ADDRESS(ROW()+(0), COLUMN()+(-1), 1))/100, 2)</f>
        <v>23.22</v>
      </c>
    </row>
    <row r="36" spans="1:8" ht="13.50" thickBot="1" customHeight="1">
      <c r="A36" s="21" t="s">
        <v>81</v>
      </c>
      <c r="B36" s="21"/>
      <c r="C36" s="22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1)),INDIRECT(ADDRESS(ROW()+(-11), COLUMN()+(0), 1))), 2)</f>
        <v>1184.36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