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<sst xmlns="http://schemas.openxmlformats.org/spreadsheetml/2006/main" count="68" uniqueCount="68">
  <si>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</si>
  <si>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EHB050</t>
  </si>
  <si>
    <t xml:space="preserve">m²</t>
  </si>
  <si>
    <t xml:space="preserve">Sistema Basenet "DALIFORMA", de aligeramiento de losas encasetonadas.</t>
  </si>
  <si>
    <r>
      <rPr>
        <sz val="7.80"/>
        <color rgb="FF000000"/>
        <rFont val="A"/>
        <family val="2"/>
      </rPr>
      <t xml:space="preserve">Estructura de concreto reforzado, realizada con </t>
    </r>
    <r>
      <rPr>
        <b/>
        <sz val="7.80"/>
        <color rgb="FF000000"/>
        <rFont val="A"/>
        <family val="2"/>
      </rPr>
      <t xml:space="preserve">concreto f'c=20 MPa (200 kg/cm²), clasificación de exposición A1, tamaño máximo del agregado 20 mm, revenimiento de 5 a 10 cm, premezclado, y colado con grúa</t>
    </r>
    <r>
      <rPr>
        <sz val="7.80"/>
        <color rgb="FF000000"/>
        <rFont val="A"/>
        <family val="2"/>
      </rPr>
      <t xml:space="preserve">, volumen total de concreto </t>
    </r>
    <r>
      <rPr>
        <b/>
        <sz val="7.80"/>
        <color rgb="FF000000"/>
        <rFont val="A"/>
        <family val="2"/>
      </rPr>
      <t xml:space="preserve">0,214</t>
    </r>
    <r>
      <rPr>
        <sz val="7.80"/>
        <color rgb="FF000000"/>
        <rFont val="A"/>
        <family val="2"/>
      </rPr>
      <t xml:space="preserve"> m³/m², considerando un 30% de superficie macizada, y acero </t>
    </r>
    <r>
      <rPr>
        <b/>
        <sz val="7.80"/>
        <color rgb="FF000000"/>
        <rFont val="A"/>
        <family val="2"/>
      </rPr>
      <t xml:space="preserve">fy=4200 kg/cm²</t>
    </r>
    <r>
      <rPr>
        <sz val="7.80"/>
        <color rgb="FF000000"/>
        <rFont val="A"/>
        <family val="2"/>
      </rPr>
      <t xml:space="preserve">, con una cuantía total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kg/m²; formada por: losa encasetonada, </t>
    </r>
    <r>
      <rPr>
        <b/>
        <sz val="7.80"/>
        <color rgb="FF000000"/>
        <rFont val="A"/>
        <family val="2"/>
      </rPr>
      <t xml:space="preserve">horizontal</t>
    </r>
    <r>
      <rPr>
        <sz val="7.80"/>
        <color rgb="FF000000"/>
        <rFont val="A"/>
        <family val="2"/>
      </rPr>
      <t xml:space="preserve">, sobre </t>
    </r>
    <r>
      <rPr>
        <b/>
        <sz val="7.80"/>
        <color rgb="FF000000"/>
        <rFont val="A"/>
        <family val="2"/>
      </rPr>
      <t xml:space="preserve">sistema de cimbra continuo</t>
    </r>
    <r>
      <rPr>
        <sz val="7.80"/>
        <color rgb="FF000000"/>
        <rFont val="A"/>
        <family val="2"/>
      </rPr>
      <t xml:space="preserve">; nervaduras "in situ"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cm, intereje </t>
    </r>
    <r>
      <rPr>
        <b/>
        <sz val="7.80"/>
        <color rgb="FF000000"/>
        <rFont val="A"/>
        <family val="2"/>
      </rPr>
      <t xml:space="preserve">70</t>
    </r>
    <r>
      <rPr>
        <sz val="7.80"/>
        <color rgb="FF000000"/>
        <rFont val="A"/>
        <family val="2"/>
      </rPr>
      <t xml:space="preserve"> cm; </t>
    </r>
    <r>
      <rPr>
        <b/>
        <sz val="7.80"/>
        <color rgb="FF000000"/>
        <rFont val="A"/>
        <family val="2"/>
      </rPr>
      <t xml:space="preserve">casetón de EPS moldeado, de 60x60x16,5 cm, modelo C165, del sistema Basenet "DALIFORMA", para aligeramiento de losa encasetonada de 20+5 cm de peralte y 3,5 cm de recubrimiento inferior de concreto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malla electrosoldada de alambre liso de acero tipo 6x6 10/10</t>
    </r>
    <r>
      <rPr>
        <sz val="7.80"/>
        <color rgb="FF000000"/>
        <rFont val="A"/>
        <family val="2"/>
      </rPr>
      <t xml:space="preserve">, en capa de compresión. Sin incluir repercusión de columnas.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</si>
  <si>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</si>
  <si>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</si>
  <si>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</si>
  <si>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</si>
  <si>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</si>
  <si>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</si>
  <si>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mt07alm020a</t>
  </si>
  <si>
    <t xml:space="preserve">Ud</t>
  </si>
  <si>
    <t xml:space="preserve">Puntal metálico telescópico de hasta 3 m de altura. Incluso parte proporcional de trípodes de estabilización.</t>
  </si>
  <si>
    <t xml:space="preserve">mt50spa050k</t>
  </si>
  <si>
    <t xml:space="preserve">m³</t>
  </si>
  <si>
    <t xml:space="preserve">Tablón de madera de pino, dimensiones 20x7,2 cm.</t>
  </si>
  <si>
    <t xml:space="preserve">mt07alm010a</t>
  </si>
  <si>
    <t xml:space="preserve">m²</t>
  </si>
  <si>
    <t xml:space="preserve">Estructura soporte metálica para sistema de cimbra recuperable compuesta de: portasopandas, sopandas, tabica perimetral y chapa de remate de columnas.</t>
  </si>
  <si>
    <t xml:space="preserve">mt07alp030d</t>
  </si>
  <si>
    <t xml:space="preserve">m²</t>
  </si>
  <si>
    <t xml:space="preserve">Tablero aglomerado hidrófugo reforzado de 35 mm de espesor, para evitar la flecha en las zonas de macizados y capiteles.</t>
  </si>
  <si>
    <t xml:space="preserve">mt50spa101</t>
  </si>
  <si>
    <t xml:space="preserve">kg</t>
  </si>
  <si>
    <t xml:space="preserve">Clavos de acero.</t>
  </si>
  <si>
    <t xml:space="preserve">mt07cpd010a</t>
  </si>
  <si>
    <t xml:space="preserve">Ud</t>
  </si>
  <si>
    <t xml:space="preserve">Casetón de EPS moldeado, de 60x60x16,5 cm, modelo C165, del sistema Basenet "DALIFORMA", para aligeramiento de losa encasetonada de 20+5 cm de peralte y 3,5 cm de recubrimiento inferior de concreto.</t>
  </si>
  <si>
    <t xml:space="preserve">mt07cpd020a</t>
  </si>
  <si>
    <t xml:space="preserve">Ud</t>
  </si>
  <si>
    <t xml:space="preserve">Repercusión, por m², de piezas especiales de polipropileno reciclado (plantillas, replanteadores, separadores de armados y clavos de poliamida), necesarias para el montaje del sistema Basenet "DALIFORMA", de aligeramiento de losa encasetonada de 3,5 cm de recubrimiento inferior.</t>
  </si>
  <si>
    <t xml:space="preserve">mt07aco080a</t>
  </si>
  <si>
    <t xml:space="preserve">kg</t>
  </si>
  <si>
    <t xml:space="preserve">Acero fy=4200 kg/cm², elaborado en taller y colocado en obra, diámetros varios,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</si>
  <si>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</si>
  <si>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</si>
  <si>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</si>
  <si>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</si>
  <si>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</si>
  <si>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</si>
  <si>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</si>
  <si>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</si>
  <si>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</si>
  <si>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mo043</t>
  </si>
  <si>
    <t xml:space="preserve">h</t>
  </si>
  <si>
    <t xml:space="preserve">Oficial carpintero de obra negra.</t>
  </si>
  <si>
    <t xml:space="preserve">mo089</t>
  </si>
  <si>
    <t xml:space="preserve">h</t>
  </si>
  <si>
    <t xml:space="preserve">Ayudante carpintero de obra negra.</t>
  </si>
  <si>
    <t xml:space="preserve">mo042</t>
  </si>
  <si>
    <t xml:space="preserve">h</t>
  </si>
  <si>
    <t xml:space="preserve">Oficial fierrero.</t>
  </si>
  <si>
    <t xml:space="preserve">mo088</t>
  </si>
  <si>
    <t xml:space="preserve">h</t>
  </si>
  <si>
    <t xml:space="preserve">Ayudante fierrero.</t>
  </si>
  <si>
    <t xml:space="preserve">mo044</t>
  </si>
  <si>
    <t xml:space="preserve">h</t>
  </si>
  <si>
    <t xml:space="preserve">Oficial concretero.</t>
  </si>
  <si>
    <t xml:space="preserve">mo090</t>
  </si>
  <si>
    <t xml:space="preserve">h</t>
  </si>
  <si>
    <t xml:space="preserve">Ayudante concretero.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</si>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</sst>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13" customWidth="1"/>
    <col min="5" max="5" width="31.18" customWidth="1"/>
    <col min="6" max="6" width="7.87" customWidth="1"/>
    <col min="7" max="7" width="6.70" customWidth="1"/>
    <col min="8" max="8" width="13.99" customWidth="1"/>
    <col min="9" max="9" width="0.58" customWidth="1"/>
    <col min="10" max="10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0.067000</v>
      </c>
      <c r="H8" s="16">
        <v>521.480000</v>
      </c>
      <c r="I8" s="16">
        <f ca="1">ROUND(INDIRECT(ADDRESS(ROW()+(0), COLUMN()+(-2), 1))*INDIRECT(ADDRESS(ROW()+(0), COLUMN()+(-1), 1)), 2)</f>
        <v>34.940000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0.002000</v>
      </c>
      <c r="H9" s="20">
        <v>5532.000000</v>
      </c>
      <c r="I9" s="20">
        <f ca="1">ROUND(INDIRECT(ADDRESS(ROW()+(0), COLUMN()+(-2), 1))*INDIRECT(ADDRESS(ROW()+(0), COLUMN()+(-1), 1)), 2)</f>
        <v>11.060000</v>
      </c>
      <c r="J9" s="20"/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20">
        <v>316.680000</v>
      </c>
      <c r="I10" s="20">
        <f ca="1">ROUND(INDIRECT(ADDRESS(ROW()+(0), COLUMN()+(-2), 1))*INDIRECT(ADDRESS(ROW()+(0), COLUMN()+(-1), 1)), 2)</f>
        <v>3.480000</v>
      </c>
      <c r="J10" s="20"/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0.275000</v>
      </c>
      <c r="H11" s="20">
        <v>229.600000</v>
      </c>
      <c r="I11" s="20">
        <f ca="1">ROUND(INDIRECT(ADDRESS(ROW()+(0), COLUMN()+(-2), 1))*INDIRECT(ADDRESS(ROW()+(0), COLUMN()+(-1), 1)), 2)</f>
        <v>63.140000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0.025000</v>
      </c>
      <c r="H12" s="20">
        <v>20.860000</v>
      </c>
      <c r="I12" s="20">
        <f ca="1">ROUND(INDIRECT(ADDRESS(ROW()+(0), COLUMN()+(-2), 1))*INDIRECT(ADDRESS(ROW()+(0), COLUMN()+(-1), 1)), 2)</f>
        <v>0.520000</v>
      </c>
      <c r="J12" s="20"/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1.430000</v>
      </c>
      <c r="H13" s="20">
        <v>67.110000</v>
      </c>
      <c r="I13" s="20">
        <f ca="1">ROUND(INDIRECT(ADDRESS(ROW()+(0), COLUMN()+(-2), 1))*INDIRECT(ADDRESS(ROW()+(0), COLUMN()+(-1), 1)), 2)</f>
        <v>95.970000</v>
      </c>
      <c r="J13" s="20"/>
    </row>
    <row r="14" spans="1:10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78.900000</v>
      </c>
      <c r="I14" s="20">
        <f ca="1">ROUND(INDIRECT(ADDRESS(ROW()+(0), COLUMN()+(-2), 1))*INDIRECT(ADDRESS(ROW()+(0), COLUMN()+(-1), 1)), 2)</f>
        <v>78.900000</v>
      </c>
      <c r="J14" s="20"/>
    </row>
    <row r="15" spans="1:10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15.750000</v>
      </c>
      <c r="H15" s="20">
        <v>12.120000</v>
      </c>
      <c r="I15" s="20">
        <f ca="1">ROUND(INDIRECT(ADDRESS(ROW()+(0), COLUMN()+(-2), 1))*INDIRECT(ADDRESS(ROW()+(0), COLUMN()+(-1), 1)), 2)</f>
        <v>190.890000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0.150000</v>
      </c>
      <c r="H16" s="20">
        <v>19.950000</v>
      </c>
      <c r="I16" s="20">
        <f ca="1">ROUND(INDIRECT(ADDRESS(ROW()+(0), COLUMN()+(-2), 1))*INDIRECT(ADDRESS(ROW()+(0), COLUMN()+(-1), 1)), 2)</f>
        <v>2.990000</v>
      </c>
      <c r="J16" s="20"/>
    </row>
    <row r="17" spans="1:10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1.100000</v>
      </c>
      <c r="H17" s="20">
        <v>16.510000</v>
      </c>
      <c r="I17" s="20">
        <f ca="1">ROUND(INDIRECT(ADDRESS(ROW()+(0), COLUMN()+(-2), 1))*INDIRECT(ADDRESS(ROW()+(0), COLUMN()+(-1), 1)), 2)</f>
        <v>18.160000</v>
      </c>
      <c r="J17" s="20"/>
    </row>
    <row r="18" spans="1:10" ht="40.8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0.214000</v>
      </c>
      <c r="H18" s="20">
        <v>1099.120000</v>
      </c>
      <c r="I18" s="20">
        <f ca="1">ROUND(INDIRECT(ADDRESS(ROW()+(0), COLUMN()+(-2), 1))*INDIRECT(ADDRESS(ROW()+(0), COLUMN()+(-1), 1)), 2)</f>
        <v>235.210000</v>
      </c>
      <c r="J18" s="20"/>
    </row>
    <row r="19" spans="1:10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0.598000</v>
      </c>
      <c r="H19" s="20">
        <v>45.140000</v>
      </c>
      <c r="I19" s="20">
        <f ca="1">ROUND(INDIRECT(ADDRESS(ROW()+(0), COLUMN()+(-2), 1))*INDIRECT(ADDRESS(ROW()+(0), COLUMN()+(-1), 1)), 2)</f>
        <v>26.990000</v>
      </c>
      <c r="J19" s="20"/>
    </row>
    <row r="20" spans="1:10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0.563000</v>
      </c>
      <c r="H20" s="20">
        <v>27.970000</v>
      </c>
      <c r="I20" s="20">
        <f ca="1">ROUND(INDIRECT(ADDRESS(ROW()+(0), COLUMN()+(-2), 1))*INDIRECT(ADDRESS(ROW()+(0), COLUMN()+(-1), 1)), 2)</f>
        <v>15.750000</v>
      </c>
      <c r="J20" s="20"/>
    </row>
    <row r="21" spans="1:10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0.253000</v>
      </c>
      <c r="H21" s="20">
        <v>45.140000</v>
      </c>
      <c r="I21" s="20">
        <f ca="1">ROUND(INDIRECT(ADDRESS(ROW()+(0), COLUMN()+(-2), 1))*INDIRECT(ADDRESS(ROW()+(0), COLUMN()+(-1), 1)), 2)</f>
        <v>11.420000</v>
      </c>
      <c r="J21" s="20"/>
    </row>
    <row r="22" spans="1:10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0.274000</v>
      </c>
      <c r="H22" s="20">
        <v>27.970000</v>
      </c>
      <c r="I22" s="20">
        <f ca="1">ROUND(INDIRECT(ADDRESS(ROW()+(0), COLUMN()+(-2), 1))*INDIRECT(ADDRESS(ROW()+(0), COLUMN()+(-1), 1)), 2)</f>
        <v>7.660000</v>
      </c>
      <c r="J22" s="20"/>
    </row>
    <row r="23" spans="1:10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0.602000</v>
      </c>
      <c r="H23" s="20">
        <v>45.140000</v>
      </c>
      <c r="I23" s="20">
        <f ca="1">ROUND(INDIRECT(ADDRESS(ROW()+(0), COLUMN()+(-2), 1))*INDIRECT(ADDRESS(ROW()+(0), COLUMN()+(-1), 1)), 2)</f>
        <v>27.170000</v>
      </c>
      <c r="J23" s="20"/>
    </row>
    <row r="24" spans="1:10" ht="12.00" thickBot="1" customHeight="1">
      <c r="A24" s="17" t="s">
        <v>59</v>
      </c>
      <c r="B24" s="21" t="s">
        <v>60</v>
      </c>
      <c r="C24" s="22" t="s">
        <v>61</v>
      </c>
      <c r="D24" s="22"/>
      <c r="E24" s="22"/>
      <c r="F24" s="22"/>
      <c r="G24" s="23">
        <v>0.602000</v>
      </c>
      <c r="H24" s="24">
        <v>27.970000</v>
      </c>
      <c r="I24" s="24">
        <f ca="1">ROUND(INDIRECT(ADDRESS(ROW()+(0), COLUMN()+(-2), 1))*INDIRECT(ADDRESS(ROW()+(0), COLUMN()+(-1), 1)), 2)</f>
        <v>16.840000</v>
      </c>
      <c r="J24" s="24"/>
    </row>
    <row r="25" spans="1:10" ht="12.00" thickBot="1" customHeight="1">
      <c r="A25" s="17"/>
      <c r="B25" s="12" t="s">
        <v>62</v>
      </c>
      <c r="C25" s="10" t="s">
        <v>63</v>
      </c>
      <c r="D25" s="10"/>
      <c r="E25" s="10"/>
      <c r="F25" s="10"/>
      <c r="G25" s="14">
        <v>2.000000</v>
      </c>
      <c r="H2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841.090000</v>
      </c>
      <c r="I25" s="16">
        <f ca="1">ROUND(INDIRECT(ADDRESS(ROW()+(0), COLUMN()+(-2), 1))*INDIRECT(ADDRESS(ROW()+(0), COLUMN()+(-1), 1))/100, 2)</f>
        <v>16.820000</v>
      </c>
      <c r="J25" s="16"/>
    </row>
    <row r="26" spans="1:10" ht="12.00" thickBot="1" customHeight="1">
      <c r="A26" s="22"/>
      <c r="B26" s="21" t="s">
        <v>64</v>
      </c>
      <c r="C26" s="22" t="s">
        <v>65</v>
      </c>
      <c r="D26" s="22"/>
      <c r="E26" s="22"/>
      <c r="F26" s="22"/>
      <c r="G26" s="23">
        <v>3.000000</v>
      </c>
      <c r="H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857.910000</v>
      </c>
      <c r="I26" s="24">
        <f ca="1">ROUND(INDIRECT(ADDRESS(ROW()+(0), COLUMN()+(-2), 1))*INDIRECT(ADDRESS(ROW()+(0), COLUMN()+(-1), 1))/100, 2)</f>
        <v>25.740000</v>
      </c>
      <c r="J26" s="24"/>
    </row>
    <row r="27" spans="1:10" ht="12.00" thickBot="1" customHeight="1">
      <c r="A27" s="6" t="s">
        <v>66</v>
      </c>
      <c r="B27" s="7"/>
      <c r="C27" s="7"/>
      <c r="D27" s="7"/>
      <c r="E27" s="7"/>
      <c r="F27" s="7"/>
      <c r="G27" s="25"/>
      <c r="H27" s="6" t="s">
        <v>67</v>
      </c>
      <c r="I2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883.650000</v>
      </c>
      <c r="J27" s="26"/>
    </row>
  </sheetData>
  <mergeCells count="47">
    <mergeCell ref="A1:J1"/>
    <mergeCell ref="A3:C3"/>
    <mergeCell ref="F3:G3"/>
    <mergeCell ref="H3:I3"/>
    <mergeCell ref="A4:J4"/>
    <mergeCell ref="C7:F7"/>
    <mergeCell ref="I7:J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C13:F13"/>
    <mergeCell ref="I13:J13"/>
    <mergeCell ref="C14:F14"/>
    <mergeCell ref="I14:J14"/>
    <mergeCell ref="C15:F15"/>
    <mergeCell ref="I15:J15"/>
    <mergeCell ref="C16:F16"/>
    <mergeCell ref="I16:J16"/>
    <mergeCell ref="C17:F17"/>
    <mergeCell ref="I17:J17"/>
    <mergeCell ref="C18:F18"/>
    <mergeCell ref="I18:J18"/>
    <mergeCell ref="C19:F19"/>
    <mergeCell ref="I19:J19"/>
    <mergeCell ref="C20:F20"/>
    <mergeCell ref="I20:J20"/>
    <mergeCell ref="C21:F21"/>
    <mergeCell ref="I21:J21"/>
    <mergeCell ref="C22:F22"/>
    <mergeCell ref="I22:J22"/>
    <mergeCell ref="C23:F23"/>
    <mergeCell ref="I23:J23"/>
    <mergeCell ref="C24:F24"/>
    <mergeCell ref="I24:J24"/>
    <mergeCell ref="C25:F25"/>
    <mergeCell ref="I25:J25"/>
    <mergeCell ref="C26:F26"/>
    <mergeCell ref="I26:J26"/>
    <mergeCell ref="A27:F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