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<sst xmlns="http://schemas.openxmlformats.org/spreadsheetml/2006/main" count="50" uniqueCount="50">
  <si>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</si>
  <si>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EHB020</t>
  </si>
  <si>
    <t xml:space="preserve">m²</t>
  </si>
  <si>
    <t xml:space="preserve">Sistema "FORLI" de losa unidireccional con ausencia de puentes térmicos.</t>
  </si>
  <si>
    <t xml:space="preserve">Estructura de concreto reforzado con una altura libre de planta de hasta 3 m, realizada con concreto f'c=20 MPa (200 kg/cm²), clasificación de exposición A1, tamaño máximo del agregado 20 mm, revenimiento de 5 a 10 cm, premezclado, y vertido con grúa, volumen total de concreto 0,139 m³/m², y acero fy=4200 kg/cm², con una cuantía total de 13 kg/m², formada por: losa unidireccional, horizontal, con ausencia de puentes térmicos, de peralte 28 = (3+20)+5 cm; nervadura "in situ" de 12 cm de ancho; sistema "FORLI" de entrevigado tipo bovedilla de EPS, mecanizada y aligerante, de 20 cm de canto; malla electrosoldada de alambre liso de acero tipo 6x6 10/10 en capa de compresión; vigas planas, con colocación bajo las vigas de placa "FORLI" de EPS, de 3 cm de espesor, para eliminar los puentes térmicos;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</si>
  <si>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</si>
  <si>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</si>
  <si>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</si>
  <si>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</si>
  <si>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</si>
  <si>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</si>
  <si>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mt08efu010a</t>
  </si>
  <si>
    <t xml:space="preserve">m²</t>
  </si>
  <si>
    <t xml:space="preserve">Sistema de cimbra continuo para losa unidireccional de concreto reforzado, hasta 3 m de altura libre de planta, compuesto de: puntales, sopandas metálicas y superficie de la cimbra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</si>
  <si>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</si>
  <si>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</si>
  <si>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</si>
  <si>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mt07cpf020a</t>
  </si>
  <si>
    <t xml:space="preserve">Ud</t>
  </si>
  <si>
    <t xml:space="preserve">Bovedilla mecanizada de poliestireno expandido, "FORLI", de 70x80 cm, formada por pieza inferior de 70x80 cm y pieza superior de 56x80 cm, para aligerar losas unidireccionales con nervaduras de 12 cm de ancho y 20 cm de peralte.</t>
  </si>
  <si>
    <t xml:space="preserve">mt07cpf030</t>
  </si>
  <si>
    <t xml:space="preserve">Ud</t>
  </si>
  <si>
    <t xml:space="preserve">Placa de poliestireno expandido de 70x80x3 cm, "FORLI", para colocar en las zonas no aligeradas de losas unidireccionales y reticulares.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</si>
  <si>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</si>
  <si>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</si>
  <si>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</si>
  <si>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</si>
  <si>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</si>
  <si>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nervaduras "in situ" en losas unidireccionales.</t>
  </si>
  <si>
    <t xml:space="preserve">mt07aco080a</t>
  </si>
  <si>
    <t xml:space="preserve">kg</t>
  </si>
  <si>
    <t xml:space="preserve">Acero fy=4200 kg/cm², elaborado en taller y colocado en obra, diámetros varios, según NMX-C-407-ONNCCE-2001.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</si>
  <si>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</si>
  <si>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</si>
  <si>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NMX-B-290-CANACERO-2006.</t>
  </si>
  <si>
    <t xml:space="preserve">mt10haf061ai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</si>
  <si>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</si>
  <si>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</si>
  <si>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mo041</t>
  </si>
  <si>
    <t xml:space="preserve">h</t>
  </si>
  <si>
    <t xml:space="preserve">Oficial estructurista.</t>
  </si>
  <si>
    <t xml:space="preserve">mo085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</si>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</sst>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27" customWidth="1"/>
    <col min="5" max="5" width="30.16" customWidth="1"/>
    <col min="6" max="6" width="14.86" customWidth="1"/>
    <col min="7" max="7" width="0.58" customWidth="1"/>
    <col min="8" max="8" width="7.14" customWidth="1"/>
    <col min="9" max="9" width="7.14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122.270000</v>
      </c>
      <c r="J8" s="16"/>
      <c r="K8" s="16">
        <f ca="1">ROUND(INDIRECT(ADDRESS(ROW()+(0), COLUMN()+(-3), 1))*INDIRECT(ADDRESS(ROW()+(0), COLUMN()+(-2), 1)), 2)</f>
        <v>134.500000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20">
        <v>127.030000</v>
      </c>
      <c r="J9" s="20"/>
      <c r="K9" s="20">
        <f ca="1">ROUND(INDIRECT(ADDRESS(ROW()+(0), COLUMN()+(-3), 1))*INDIRECT(ADDRESS(ROW()+(0), COLUMN()+(-2), 1)), 2)</f>
        <v>12.700000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1.406000</v>
      </c>
      <c r="I10" s="20">
        <v>53.360000</v>
      </c>
      <c r="J10" s="20"/>
      <c r="K10" s="20">
        <f ca="1">ROUND(INDIRECT(ADDRESS(ROW()+(0), COLUMN()+(-3), 1))*INDIRECT(ADDRESS(ROW()+(0), COLUMN()+(-2), 1)), 2)</f>
        <v>75.020000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15.720000</v>
      </c>
      <c r="J11" s="20"/>
      <c r="K11" s="20">
        <f ca="1">ROUND(INDIRECT(ADDRESS(ROW()+(0), COLUMN()+(-3), 1))*INDIRECT(ADDRESS(ROW()+(0), COLUMN()+(-2), 1)), 2)</f>
        <v>31.440000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0.800000</v>
      </c>
      <c r="I12" s="20">
        <v>1.130000</v>
      </c>
      <c r="J12" s="20"/>
      <c r="K12" s="20">
        <f ca="1">ROUND(INDIRECT(ADDRESS(ROW()+(0), COLUMN()+(-3), 1))*INDIRECT(ADDRESS(ROW()+(0), COLUMN()+(-2), 1)), 2)</f>
        <v>0.900000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0.810000</v>
      </c>
      <c r="J13" s="20"/>
      <c r="K13" s="20">
        <f ca="1">ROUND(INDIRECT(ADDRESS(ROW()+(0), COLUMN()+(-3), 1))*INDIRECT(ADDRESS(ROW()+(0), COLUMN()+(-2), 1)), 2)</f>
        <v>0.810000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13.000000</v>
      </c>
      <c r="I14" s="20">
        <v>12.120000</v>
      </c>
      <c r="J14" s="20"/>
      <c r="K14" s="20">
        <f ca="1">ROUND(INDIRECT(ADDRESS(ROW()+(0), COLUMN()+(-3), 1))*INDIRECT(ADDRESS(ROW()+(0), COLUMN()+(-2), 1)), 2)</f>
        <v>157.560000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20">
        <v>16.510000</v>
      </c>
      <c r="J15" s="20"/>
      <c r="K15" s="20">
        <f ca="1">ROUND(INDIRECT(ADDRESS(ROW()+(0), COLUMN()+(-3), 1))*INDIRECT(ADDRESS(ROW()+(0), COLUMN()+(-2), 1)), 2)</f>
        <v>18.160000</v>
      </c>
    </row>
    <row r="16" spans="1:11" ht="40.8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0.139000</v>
      </c>
      <c r="I16" s="20">
        <v>2126.300000</v>
      </c>
      <c r="J16" s="20"/>
      <c r="K16" s="20">
        <f ca="1">ROUND(INDIRECT(ADDRESS(ROW()+(0), COLUMN()+(-3), 1))*INDIRECT(ADDRESS(ROW()+(0), COLUMN()+(-2), 1)), 2)</f>
        <v>295.560000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1.031000</v>
      </c>
      <c r="I17" s="20">
        <v>61.790000</v>
      </c>
      <c r="J17" s="20"/>
      <c r="K17" s="20">
        <f ca="1">ROUND(INDIRECT(ADDRESS(ROW()+(0), COLUMN()+(-3), 1))*INDIRECT(ADDRESS(ROW()+(0), COLUMN()+(-2), 1)), 2)</f>
        <v>63.710000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1.031000</v>
      </c>
      <c r="I18" s="24">
        <v>43.370000</v>
      </c>
      <c r="J18" s="24"/>
      <c r="K18" s="24">
        <f ca="1">ROUND(INDIRECT(ADDRESS(ROW()+(0), COLUMN()+(-3), 1))*INDIRECT(ADDRESS(ROW()+(0), COLUMN()+(-2), 1)), 2)</f>
        <v>44.710000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835.070000</v>
      </c>
      <c r="J19" s="16"/>
      <c r="K19" s="16">
        <f ca="1">ROUND(INDIRECT(ADDRESS(ROW()+(0), COLUMN()+(-3), 1))*INDIRECT(ADDRESS(ROW()+(0), COLUMN()+(-2), 1))/100, 2)</f>
        <v>16.700000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851.770000</v>
      </c>
      <c r="J20" s="24"/>
      <c r="K20" s="24">
        <f ca="1">ROUND(INDIRECT(ADDRESS(ROW()+(0), COLUMN()+(-3), 1))*INDIRECT(ADDRESS(ROW()+(0), COLUMN()+(-2), 1))/100, 2)</f>
        <v>25.550000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877.320000</v>
      </c>
    </row>
  </sheetData>
  <mergeCells count="3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A21:G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