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<sst xmlns="http://schemas.openxmlformats.org/spreadsheetml/2006/main" count="59" uniqueCount="59">
  <si>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</si>
  <si>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EHB010</t>
  </si>
  <si>
    <t xml:space="preserve">m²</t>
  </si>
  <si>
    <t xml:space="preserve">Sistema "ISOLFORG" de losa unidireccional con ausencia de puentes térmicos.</t>
  </si>
  <si>
    <t xml:space="preserve">Estructura de concreto reforzado con una altura libre de planta de hasta 3 m, realizada con concreto f'c=20 MPa (200 kg/cm²), clasificación de exposición A1, tamaño máximo del agregado 20 mm, revenimiento de 5 a 10 cm, premezclado, y vertido con grúa, volumen total de concreto 0,111 m³/m², y acero fy=4200 kg/cm², con una cuantía total de 11 kg/m², formada por: losa unidireccional, horizontal, de peralte 25 cm = (5 cm aislante bajo vigueta + 15 cm vigueta) + 5 cm, con sistema de semivigueta y entrevigado de EPS con ausencia de puente térmico, "ISOLFORG", mecanizado lateral machihembrado, sin armado de espera y malla electrosoldada de alambre liso de acero tipo 6x6 10/10 en capa de compresión, con sistema de cimbra parcial; vigas planas con un panel de poliestireno expandido "ISOLFORG" bajo las vigas para eliminar los puentes térmicos, y el armado apoyado sobre separadores homologados;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</si>
  <si>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</si>
  <si>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</si>
  <si>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</si>
  <si>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</si>
  <si>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</si>
  <si>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</si>
  <si>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mt08eva010a</t>
  </si>
  <si>
    <t xml:space="preserve">m²</t>
  </si>
  <si>
    <t xml:space="preserve">Sistema de cimbra recuperable para la ejecución de vigas de concreto para revestir, compuesto de: puntales metálicos telescópicos, sopandas metálicas y superficie de la cimbra de madera tratada reforzada con varillas y perfiles, hasta 3 m de altura libre de planta.</t>
  </si>
  <si>
    <t xml:space="preserve">mt08efu020a</t>
  </si>
  <si>
    <t xml:space="preserve">m²</t>
  </si>
  <si>
    <t xml:space="preserve">Sistema de cimbra parcial para losa unidireccional de concreto reforzado, hasta 3 m de altura libre de planta, compuesto de: puntales, sopandas metálicas y superficie de la cimbra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</si>
  <si>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</si>
  <si>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</si>
  <si>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</si>
  <si>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mt07vis010b</t>
  </si>
  <si>
    <t xml:space="preserve">m</t>
  </si>
  <si>
    <t xml:space="preserve">Sistema de losas unidireccionales, "ISOLFORG", formado por semivigueta y entrevigado de poliestireno expandido con mecanizado lateral machihembrado, de 20 cm de peralte (15 cm de peralte de vigueta y 5 cm de aislante bajo vigueta), sin armado de espera y Lmedia = &lt;4 m.</t>
  </si>
  <si>
    <t xml:space="preserve">mt07vis010h</t>
  </si>
  <si>
    <t xml:space="preserve">m</t>
  </si>
  <si>
    <t xml:space="preserve">Sistema de losas unidireccionales, "ISOLFORG", formado por semivigueta y entrevigado de poliestireno expandido con mecanizado lateral machihembrado, de 20 cm de peralte (15 cm de peralte de vigueta y 5 cm de aislante bajo vigueta), sin armado de espera y Lmedia = 4,01 a 5 m.</t>
  </si>
  <si>
    <t xml:space="preserve">mt07vis010n</t>
  </si>
  <si>
    <t xml:space="preserve">m</t>
  </si>
  <si>
    <t xml:space="preserve">Sistema de losas unidireccionales, "ISOLFORG", formado por semivigueta y entrevigado de poliestireno expandido con mecanizado lateral machihembrado, de 20 cm de peralte (15 cm de peralte de vigueta y 5 cm de aislante bajo vigueta), sin armado de espera y Lmedia = 5,01 a 6 m.</t>
  </si>
  <si>
    <t xml:space="preserve">mt07vis010t</t>
  </si>
  <si>
    <t xml:space="preserve">m</t>
  </si>
  <si>
    <t xml:space="preserve">Sistema de losas unidireccionales, "ISOLFORG", formado por semivigueta y entrevigado de poliestireno expandido con mecanizado lateral machihembrado, de 20 cm de peralte (15 cm de peralte de vigueta y 5 cm de aislante bajo vigueta), sin armado de espera y Lmedia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</si>
  <si>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</si>
  <si>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</si>
  <si>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</si>
  <si>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</si>
  <si>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</si>
  <si>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Panel de poliestireno expandido, Base de Unión Térmica "ISOLFORG", de 5 cm de espesor, con ranuras en forma de cola de milano, para eliminar puentes térmicos en vigas, en el sistema de losas unidireccionales Isolforg.</t>
  </si>
  <si>
    <t xml:space="preserve">mt07aco080a</t>
  </si>
  <si>
    <t xml:space="preserve">kg</t>
  </si>
  <si>
    <t xml:space="preserve">Acero fy=4200 kg/cm², elaborado en taller y colocado en obra, diámetros varios, según NMX-C-407-ONNCCE-2001.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</si>
  <si>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</si>
  <si>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</si>
  <si>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</si>
  <si>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</si>
  <si>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</si>
  <si>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</si>
  <si>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</si>
  <si>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</si>
  <si>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</si>
  <si>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mo085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</si>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</sst>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16" customWidth="1"/>
    <col min="6" max="6" width="14.86" customWidth="1"/>
    <col min="7" max="7" width="0.58" customWidth="1"/>
    <col min="8" max="8" width="7.14" customWidth="1"/>
    <col min="9" max="9" width="7.1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0.280000</v>
      </c>
      <c r="I8" s="16">
        <v>323.000000</v>
      </c>
      <c r="J8" s="16"/>
      <c r="K8" s="16">
        <f ca="1">ROUND(INDIRECT(ADDRESS(ROW()+(0), COLUMN()+(-3), 1))*INDIRECT(ADDRESS(ROW()+(0), COLUMN()+(-2), 1)), 2)</f>
        <v>90.440000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0.820000</v>
      </c>
      <c r="I9" s="20">
        <v>36.050000</v>
      </c>
      <c r="J9" s="20"/>
      <c r="K9" s="20">
        <f ca="1">ROUND(INDIRECT(ADDRESS(ROW()+(0), COLUMN()+(-3), 1))*INDIRECT(ADDRESS(ROW()+(0), COLUMN()+(-2), 1)), 2)</f>
        <v>29.560000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127.030000</v>
      </c>
      <c r="J10" s="20"/>
      <c r="K10" s="20">
        <f ca="1">ROUND(INDIRECT(ADDRESS(ROW()+(0), COLUMN()+(-3), 1))*INDIRECT(ADDRESS(ROW()+(0), COLUMN()+(-2), 1)), 2)</f>
        <v>12.700000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0.165000</v>
      </c>
      <c r="I11" s="20">
        <v>131.060000</v>
      </c>
      <c r="J11" s="20"/>
      <c r="K11" s="20">
        <f ca="1">ROUND(INDIRECT(ADDRESS(ROW()+(0), COLUMN()+(-3), 1))*INDIRECT(ADDRESS(ROW()+(0), COLUMN()+(-2), 1)), 2)</f>
        <v>21.620000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0.908000</v>
      </c>
      <c r="I12" s="20">
        <v>144.010000</v>
      </c>
      <c r="J12" s="20"/>
      <c r="K12" s="20">
        <f ca="1">ROUND(INDIRECT(ADDRESS(ROW()+(0), COLUMN()+(-3), 1))*INDIRECT(ADDRESS(ROW()+(0), COLUMN()+(-2), 1)), 2)</f>
        <v>130.760000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0.495000</v>
      </c>
      <c r="I13" s="20">
        <v>148.050000</v>
      </c>
      <c r="J13" s="20"/>
      <c r="K13" s="20">
        <f ca="1">ROUND(INDIRECT(ADDRESS(ROW()+(0), COLUMN()+(-3), 1))*INDIRECT(ADDRESS(ROW()+(0), COLUMN()+(-2), 1)), 2)</f>
        <v>73.280000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0.083000</v>
      </c>
      <c r="I14" s="20">
        <v>153.710000</v>
      </c>
      <c r="J14" s="20"/>
      <c r="K14" s="20">
        <f ca="1">ROUND(INDIRECT(ADDRESS(ROW()+(0), COLUMN()+(-3), 1))*INDIRECT(ADDRESS(ROW()+(0), COLUMN()+(-2), 1)), 2)</f>
        <v>12.760000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20">
        <v>1.130000</v>
      </c>
      <c r="J15" s="20"/>
      <c r="K15" s="20">
        <f ca="1">ROUND(INDIRECT(ADDRESS(ROW()+(0), COLUMN()+(-3), 1))*INDIRECT(ADDRESS(ROW()+(0), COLUMN()+(-2), 1)), 2)</f>
        <v>0.230000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0.280000</v>
      </c>
      <c r="I16" s="20">
        <v>48.540000</v>
      </c>
      <c r="J16" s="20"/>
      <c r="K16" s="20">
        <f ca="1">ROUND(INDIRECT(ADDRESS(ROW()+(0), COLUMN()+(-3), 1))*INDIRECT(ADDRESS(ROW()+(0), COLUMN()+(-2), 1)), 2)</f>
        <v>13.590000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11.000000</v>
      </c>
      <c r="I17" s="20">
        <v>12.120000</v>
      </c>
      <c r="J17" s="20"/>
      <c r="K17" s="20">
        <f ca="1">ROUND(INDIRECT(ADDRESS(ROW()+(0), COLUMN()+(-3), 1))*INDIRECT(ADDRESS(ROW()+(0), COLUMN()+(-2), 1)), 2)</f>
        <v>133.320000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1.100000</v>
      </c>
      <c r="I18" s="20">
        <v>16.510000</v>
      </c>
      <c r="J18" s="20"/>
      <c r="K18" s="20">
        <f ca="1">ROUND(INDIRECT(ADDRESS(ROW()+(0), COLUMN()+(-3), 1))*INDIRECT(ADDRESS(ROW()+(0), COLUMN()+(-2), 1)), 2)</f>
        <v>18.160000</v>
      </c>
    </row>
    <row r="19" spans="1:11" ht="40.8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0.111000</v>
      </c>
      <c r="I19" s="20">
        <v>2126.300000</v>
      </c>
      <c r="J19" s="20"/>
      <c r="K19" s="20">
        <f ca="1">ROUND(INDIRECT(ADDRESS(ROW()+(0), COLUMN()+(-3), 1))*INDIRECT(ADDRESS(ROW()+(0), COLUMN()+(-2), 1)), 2)</f>
        <v>236.020000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1.152000</v>
      </c>
      <c r="I20" s="20">
        <v>61.790000</v>
      </c>
      <c r="J20" s="20"/>
      <c r="K20" s="20">
        <f ca="1">ROUND(INDIRECT(ADDRESS(ROW()+(0), COLUMN()+(-3), 1))*INDIRECT(ADDRESS(ROW()+(0), COLUMN()+(-2), 1)), 2)</f>
        <v>71.180000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1.152000</v>
      </c>
      <c r="I21" s="24">
        <v>43.370000</v>
      </c>
      <c r="J21" s="24"/>
      <c r="K21" s="24">
        <f ca="1">ROUND(INDIRECT(ADDRESS(ROW()+(0), COLUMN()+(-3), 1))*INDIRECT(ADDRESS(ROW()+(0), COLUMN()+(-2), 1)), 2)</f>
        <v>49.960000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893.580000</v>
      </c>
      <c r="J22" s="16"/>
      <c r="K22" s="16">
        <f ca="1">ROUND(INDIRECT(ADDRESS(ROW()+(0), COLUMN()+(-3), 1))*INDIRECT(ADDRESS(ROW()+(0), COLUMN()+(-2), 1))/100, 2)</f>
        <v>17.870000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911.450000</v>
      </c>
      <c r="J23" s="24"/>
      <c r="K23" s="24">
        <f ca="1">ROUND(INDIRECT(ADDRESS(ROW()+(0), COLUMN()+(-3), 1))*INDIRECT(ADDRESS(ROW()+(0), COLUMN()+(-2), 1))/100, 2)</f>
        <v>27.340000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938.790000</v>
      </c>
    </row>
  </sheetData>
  <mergeCells count="4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A24:G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