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<sst xmlns="http://schemas.openxmlformats.org/spreadsheetml/2006/main" count="26" uniqueCount="26">
  <si>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</si>
  <si>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</si>
  <si>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Ud</t>
  </si>
  <si>
    <t xml:space="preserve">Anclaje de armado pasivo en cimentación existente de concreto.</t>
  </si>
  <si>
    <r>
      <rPr>
        <sz val="7.80"/>
        <color rgb="FF000000"/>
        <rFont val="A"/>
        <family val="2"/>
      </rPr>
      <t xml:space="preserve">Anclaje de barra corrugada de acero </t>
    </r>
    <r>
      <rPr>
        <b/>
        <sz val="7.80"/>
        <color rgb="FF000000"/>
        <rFont val="A"/>
        <family val="2"/>
      </rPr>
      <t xml:space="preserve">fy=4200 kg/cm²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resina epoxi-acrilato, libre de estireno</t>
    </r>
    <r>
      <rPr>
        <sz val="7.80"/>
        <color rgb="FF000000"/>
        <rFont val="A"/>
        <family val="2"/>
      </rPr>
      <t xml:space="preserve">, aplicada con boquilla de dosificación y mezcla automática, colocada en taladro de </t>
    </r>
    <r>
      <rPr>
        <b/>
        <sz val="7.80"/>
        <color rgb="FF000000"/>
        <rFont val="A"/>
        <family val="2"/>
      </rPr>
      <t xml:space="preserve">24</t>
    </r>
    <r>
      <rPr>
        <sz val="7.80"/>
        <color rgb="FF000000"/>
        <rFont val="A"/>
        <family val="2"/>
      </rPr>
      <t xml:space="preserve"> mm de diámetro y </t>
    </r>
    <r>
      <rPr>
        <b/>
        <sz val="7.80"/>
        <color rgb="FF000000"/>
        <rFont val="A"/>
        <family val="2"/>
      </rPr>
      <t xml:space="preserve">400</t>
    </r>
    <r>
      <rPr>
        <sz val="7.80"/>
        <color rgb="FF000000"/>
        <rFont val="A"/>
        <family val="2"/>
      </rPr>
      <t xml:space="preserve"> mm de profundidad, en cimentación existente de concreto.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</si>
  <si>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</si>
  <si>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</si>
  <si>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</si>
  <si>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</si>
  <si>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</si>
  <si>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</si>
  <si>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</si>
  <si>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</si>
  <si>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</si>
  <si>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mt07aco080a</t>
  </si>
  <si>
    <t xml:space="preserve">kg</t>
  </si>
  <si>
    <t xml:space="preserve">Acero fy=4200 kg/cm², elaborado en taller y colocado en obra, diámetros varios, según NMX-C-407-ONNCCE.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</si>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</sst>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86" customWidth="1"/>
    <col min="5" max="5" width="28.56" customWidth="1"/>
    <col min="6" max="6" width="10.35" customWidth="1"/>
    <col min="7" max="7" width="4.81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0.448000</v>
      </c>
      <c r="H8" s="14"/>
      <c r="I8" s="16">
        <v>257.400000</v>
      </c>
      <c r="J8" s="16">
        <f ca="1">ROUND(INDIRECT(ADDRESS(ROW()+(0), COLUMN()+(-3), 1))*INDIRECT(ADDRESS(ROW()+(0), COLUMN()+(-1), 1)), 2)</f>
        <v>115.320000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1.890000</v>
      </c>
      <c r="H9" s="19"/>
      <c r="I9" s="20">
        <v>12.120000</v>
      </c>
      <c r="J9" s="20">
        <f ca="1">ROUND(INDIRECT(ADDRESS(ROW()+(0), COLUMN()+(-3), 1))*INDIRECT(ADDRESS(ROW()+(0), COLUMN()+(-1), 1)), 2)</f>
        <v>22.910000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0.469000</v>
      </c>
      <c r="H10" s="23"/>
      <c r="I10" s="24">
        <v>27.970000</v>
      </c>
      <c r="J10" s="24">
        <f ca="1">ROUND(INDIRECT(ADDRESS(ROW()+(0), COLUMN()+(-3), 1))*INDIRECT(ADDRESS(ROW()+(0), COLUMN()+(-1), 1)), 2)</f>
        <v>13.120000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151.350000</v>
      </c>
      <c r="J11" s="16">
        <f ca="1">ROUND(INDIRECT(ADDRESS(ROW()+(0), COLUMN()+(-3), 1))*INDIRECT(ADDRESS(ROW()+(0), COLUMN()+(-1), 1))/100, 2)</f>
        <v>3.030000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154.380000</v>
      </c>
      <c r="J12" s="24">
        <f ca="1">ROUND(INDIRECT(ADDRESS(ROW()+(0), COLUMN()+(-3), 1))*INDIRECT(ADDRESS(ROW()+(0), COLUMN()+(-1), 1))/100, 2)</f>
        <v>4.630000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159.010000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