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<sst xmlns="http://schemas.openxmlformats.org/spreadsheetml/2006/main" count="38" uniqueCount="38">
  <si>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</si>
  <si>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CPM020</t>
  </si>
  <si>
    <t xml:space="preserve">m</t>
  </si>
  <si>
    <t xml:space="preserve">Micropilote con armado de perfil tubular de acero "PANTALLAX".</t>
  </si>
  <si>
    <r>
      <rPr>
        <sz val="7.80"/>
        <color rgb="FF000000"/>
        <rFont val="A"/>
        <family val="2"/>
      </rPr>
      <t xml:space="preserve">Micropilote "PANTALLAX", de hasta 15 m de longitud y </t>
    </r>
    <r>
      <rPr>
        <b/>
        <sz val="7.80"/>
        <color rgb="FF000000"/>
        <rFont val="A"/>
        <family val="2"/>
      </rPr>
      <t xml:space="preserve">114,3</t>
    </r>
    <r>
      <rPr>
        <sz val="7.80"/>
        <color rgb="FF000000"/>
        <rFont val="A"/>
        <family val="2"/>
      </rPr>
      <t xml:space="preserve"> mm de diámetro nominal, compuesto de </t>
    </r>
    <r>
      <rPr>
        <b/>
        <sz val="7.80"/>
        <color rgb="FF000000"/>
        <rFont val="A"/>
        <family val="2"/>
      </rPr>
      <t xml:space="preserve">perfil tubular con rosca, de acero ISO 11960 N-80, con límite elástico 562 N/mm², de 60,3 mm de diámetro exterior y 5,5 mm de espesor</t>
    </r>
    <r>
      <rPr>
        <sz val="7.80"/>
        <color rgb="FF000000"/>
        <rFont val="A"/>
        <family val="2"/>
      </rPr>
      <t xml:space="preserve">, y lechada de cemento </t>
    </r>
    <r>
      <rPr>
        <b/>
        <sz val="7.80"/>
        <color rgb="FF000000"/>
        <rFont val="A"/>
        <family val="2"/>
      </rPr>
      <t xml:space="preserve">CEM I 42,5N</t>
    </r>
    <r>
      <rPr>
        <sz val="7.80"/>
        <color rgb="FF000000"/>
        <rFont val="A"/>
        <family val="2"/>
      </rPr>
      <t xml:space="preserve">, con una relación agua/cemento de </t>
    </r>
    <r>
      <rPr>
        <b/>
        <sz val="7.80"/>
        <color rgb="FF000000"/>
        <rFont val="A"/>
        <family val="2"/>
      </rPr>
      <t xml:space="preserve">0,4</t>
    </r>
    <r>
      <rPr>
        <sz val="7.80"/>
        <color rgb="FF000000"/>
        <rFont val="A"/>
        <family val="2"/>
      </rPr>
      <t xml:space="preserve"> dosificada en peso, vertida por el interior del armado mediante </t>
    </r>
    <r>
      <rPr>
        <b/>
        <sz val="7.80"/>
        <color rgb="FF000000"/>
        <rFont val="A"/>
        <family val="2"/>
      </rPr>
      <t xml:space="preserve">sistema de inyección única global (IU)</t>
    </r>
    <r>
      <rPr>
        <sz val="7.80"/>
        <color rgb="FF000000"/>
        <rFont val="A"/>
        <family val="2"/>
      </rPr>
      <t xml:space="preserve">; para cimentación.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</si>
  <si>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</si>
  <si>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</si>
  <si>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</si>
  <si>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</si>
  <si>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</si>
  <si>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</si>
  <si>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mt07mpi020fa</t>
  </si>
  <si>
    <t xml:space="preserve">m</t>
  </si>
  <si>
    <t xml:space="preserve">Perfil tubular con rosca, para armar micropilotes "PANTALLAX", de 60,3 mm de diámetro exterior y 5,5 mm de espesor, de acero ISO 11960 N-80, con límite elástico 562 N/mm² y carga de rotura 690 N/mm².</t>
  </si>
  <si>
    <t xml:space="preserve">mt08cem010c</t>
  </si>
  <si>
    <t xml:space="preserve">kg</t>
  </si>
  <si>
    <t xml:space="preserve">Cemento Portland CEM I 42,5 N, en sacos.</t>
  </si>
  <si>
    <t xml:space="preserve">mt08aaa010a</t>
  </si>
  <si>
    <t xml:space="preserve">m³</t>
  </si>
  <si>
    <t xml:space="preserve">Agua.</t>
  </si>
  <si>
    <t xml:space="preserve">mq03pva020</t>
  </si>
  <si>
    <t xml:space="preserve">h</t>
  </si>
  <si>
    <t xml:space="preserve">Equipo para inyecciones profundas, con bomba de baja presión y carro de perforación.</t>
  </si>
  <si>
    <t xml:space="preserve">mo041</t>
  </si>
  <si>
    <t xml:space="preserve">h</t>
  </si>
  <si>
    <t xml:space="preserve">Oficial estructurista.</t>
  </si>
  <si>
    <t xml:space="preserve">mo087</t>
  </si>
  <si>
    <t xml:space="preserve">h</t>
  </si>
  <si>
    <t xml:space="preserve">Ayudante estructurista.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</si>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</sst>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0.69" customWidth="1"/>
    <col min="5" max="5" width="30.60" customWidth="1"/>
    <col min="6" max="6" width="8.31" customWidth="1"/>
    <col min="7" max="7" width="6.41" customWidth="1"/>
    <col min="8" max="8" width="0.73" customWidth="1"/>
    <col min="9" max="9" width="13.99" customWidth="1"/>
    <col min="10" max="10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1.020000</v>
      </c>
      <c r="H8" s="14"/>
      <c r="I8" s="16">
        <v>179.560000</v>
      </c>
      <c r="J8" s="16">
        <f ca="1">ROUND(INDIRECT(ADDRESS(ROW()+(0), COLUMN()+(-3), 1))*INDIRECT(ADDRESS(ROW()+(0), COLUMN()+(-1), 1)), 2)</f>
        <v>183.150000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25.000000</v>
      </c>
      <c r="H9" s="19"/>
      <c r="I9" s="20">
        <v>2.000000</v>
      </c>
      <c r="J9" s="20">
        <f ca="1">ROUND(INDIRECT(ADDRESS(ROW()+(0), COLUMN()+(-3), 1))*INDIRECT(ADDRESS(ROW()+(0), COLUMN()+(-1), 1)), 2)</f>
        <v>50.000000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27.200000</v>
      </c>
      <c r="J10" s="20">
        <f ca="1">ROUND(INDIRECT(ADDRESS(ROW()+(0), COLUMN()+(-3), 1))*INDIRECT(ADDRESS(ROW()+(0), COLUMN()+(-1), 1)), 2)</f>
        <v>0.270000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0.155000</v>
      </c>
      <c r="H11" s="19"/>
      <c r="I11" s="20">
        <v>3758.730000</v>
      </c>
      <c r="J11" s="20">
        <f ca="1">ROUND(INDIRECT(ADDRESS(ROW()+(0), COLUMN()+(-3), 1))*INDIRECT(ADDRESS(ROW()+(0), COLUMN()+(-1), 1)), 2)</f>
        <v>582.600000</v>
      </c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0.412000</v>
      </c>
      <c r="H12" s="19"/>
      <c r="I12" s="20">
        <v>45.140000</v>
      </c>
      <c r="J12" s="20">
        <f ca="1">ROUND(INDIRECT(ADDRESS(ROW()+(0), COLUMN()+(-3), 1))*INDIRECT(ADDRESS(ROW()+(0), COLUMN()+(-1), 1)), 2)</f>
        <v>18.600000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0.412000</v>
      </c>
      <c r="H13" s="19"/>
      <c r="I13" s="20">
        <v>27.970000</v>
      </c>
      <c r="J13" s="20">
        <f ca="1">ROUND(INDIRECT(ADDRESS(ROW()+(0), COLUMN()+(-3), 1))*INDIRECT(ADDRESS(ROW()+(0), COLUMN()+(-1), 1)), 2)</f>
        <v>11.520000</v>
      </c>
    </row>
    <row r="14" spans="1:10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0.206000</v>
      </c>
      <c r="H14" s="23"/>
      <c r="I14" s="24">
        <v>25.570000</v>
      </c>
      <c r="J14" s="24">
        <f ca="1">ROUND(INDIRECT(ADDRESS(ROW()+(0), COLUMN()+(-3), 1))*INDIRECT(ADDRESS(ROW()+(0), COLUMN()+(-1), 1)), 2)</f>
        <v>5.270000</v>
      </c>
    </row>
    <row r="15" spans="1:10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851.410000</v>
      </c>
      <c r="J15" s="16">
        <f ca="1">ROUND(INDIRECT(ADDRESS(ROW()+(0), COLUMN()+(-3), 1))*INDIRECT(ADDRESS(ROW()+(0), COLUMN()+(-1), 1))/100, 2)</f>
        <v>17.030000</v>
      </c>
    </row>
    <row r="16" spans="1:10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868.440000</v>
      </c>
      <c r="J16" s="24">
        <f ca="1">ROUND(INDIRECT(ADDRESS(ROW()+(0), COLUMN()+(-3), 1))*INDIRECT(ADDRESS(ROW()+(0), COLUMN()+(-1), 1))/100, 2)</f>
        <v>26.050000</v>
      </c>
    </row>
    <row r="17" spans="1:10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894.490000</v>
      </c>
    </row>
  </sheetData>
  <mergeCells count="27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A17:F17"/>
    <mergeCell ref="G17:H17"/>
  </mergeCells>
  <pageMargins left="0.620079" right="0.472441" top="0.472441" bottom="0.472441" header="0.0" footer="0.0"/>
  <pageSetup paperSize="9" orientation="portrait"/>
  <rowBreaks count="0" manualBreakCount="0">
    </rowBreaks>
</worksheet>
</file>