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<sst xmlns="http://schemas.openxmlformats.org/spreadsheetml/2006/main" count="44" uniqueCount="44">
  <si>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</si>
  <si>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CNF010</t>
  </si>
  <si>
    <t xml:space="preserve">m²</t>
  </si>
  <si>
    <t xml:space="preserve">Murete de bloques de concreto.</t>
  </si>
  <si>
    <r>
      <rPr>
        <sz val="7.80"/>
        <color rgb="FF000000"/>
        <rFont val="Arial"/>
        <family val="2"/>
      </rPr>
      <t xml:space="preserve">Murete </t>
    </r>
    <r>
      <rPr>
        <b/>
        <sz val="7.80"/>
        <color rgb="FF000000"/>
        <rFont val="Arial"/>
        <family val="2"/>
      </rPr>
      <t xml:space="preserve">de 20 cm de espesor de mampostería, de bloque hueco de concreto, para revestir, color gris, 40x20x20 cm, resistencia normalizada R10 (10 N/mm²), asentada con mortero de cemento industrial, color gris, resistencia a compresión 7,5 N/mm², suministrado a granel, con pilastras intermedias y cadena de coronación, de concreto con armado de acero fy=4200 kg/cm², cuantía 5 kg/m²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</si>
  <si>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</si>
  <si>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</si>
  <si>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</si>
  <si>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</si>
  <si>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</si>
  <si>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</si>
  <si>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mt02bhg010d</t>
  </si>
  <si>
    <t xml:space="preserve">Ud</t>
  </si>
  <si>
    <t xml:space="preserve">Bloque hueco de concreto, para revestir, color gris, 40x20x20 cm, resistencia normalizada R10 (10 N/mm²), incluso parte proporcional de piezas especiales: cadenas y medios.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</si>
  <si>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</si>
  <si>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</si>
  <si>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</si>
  <si>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</si>
  <si>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</si>
  <si>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seco para albañilería, de cemento, color gris, resistencia a compresión 7,5 N/mm², suministrado a granel.</t>
  </si>
  <si>
    <t xml:space="preserve">mt07aco080a</t>
  </si>
  <si>
    <t xml:space="preserve">kg</t>
  </si>
  <si>
    <t xml:space="preserve">Acero fy=4200 kg/cm², elaborado en taller y colocado en obra, diámetros varios, según NMX-C-407-ONNCCE.</t>
  </si>
  <si>
    <t xml:space="preserve">mt10haf061bg</t>
  </si>
  <si>
    <t xml:space="preserve">m³</t>
  </si>
  <si>
    <t xml:space="preserve">Concreto f'c=25 MPa (250 kg/cm²), clasificación de exposición A1, tamaño máximo del agregado 20 mm, revenimiento nominal del concreto fresco mayor de 10 mm, premezclado, según RCDF NTC Diseño y Construcción de Estructuras de Concreto (2004).</t>
  </si>
  <si>
    <t xml:space="preserve">mq06mms010</t>
  </si>
  <si>
    <t xml:space="preserve">h</t>
  </si>
  <si>
    <t xml:space="preserve">Mezclador continuo con silo, para mortero seco en seco, suministrado a granel.</t>
  </si>
  <si>
    <t xml:space="preserve">mo020</t>
  </si>
  <si>
    <t xml:space="preserve">h</t>
  </si>
  <si>
    <t xml:space="preserve">Oficial albañil especializado en trabajos de mampostería.</t>
  </si>
  <si>
    <t xml:space="preserve">mo076</t>
  </si>
  <si>
    <t xml:space="preserve">h</t>
  </si>
  <si>
    <t xml:space="preserve">Ayudante albañil especializado en trabajos de mampostería.</t>
  </si>
  <si>
    <t xml:space="preserve">mo112</t>
  </si>
  <si>
    <t xml:space="preserve">h</t>
  </si>
  <si>
    <t xml:space="preserve">Peón albañil especializado en trabajos de mampostería.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</si>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</sst>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00" customWidth="1"/>
    <col min="5" max="5" width="26.23" customWidth="1"/>
    <col min="6" max="6" width="10.93" customWidth="1"/>
    <col min="7" max="7" width="4.66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12.500000</v>
      </c>
      <c r="H8" s="14"/>
      <c r="I8" s="16">
        <v>11.400000</v>
      </c>
      <c r="J8" s="16">
        <f ca="1">ROUND(INDIRECT(ADDRESS(ROW()+(0), COLUMN()+(-3), 1))*INDIRECT(ADDRESS(ROW()+(0), COLUMN()+(-1), 1)), 2)</f>
        <v>142.500000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0.005000</v>
      </c>
      <c r="H9" s="19"/>
      <c r="I9" s="20">
        <v>19.860000</v>
      </c>
      <c r="J9" s="20">
        <f ca="1">ROUND(INDIRECT(ADDRESS(ROW()+(0), COLUMN()+(-3), 1))*INDIRECT(ADDRESS(ROW()+(0), COLUMN()+(-1), 1)), 2)</f>
        <v>0.100000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0.029000</v>
      </c>
      <c r="H10" s="19"/>
      <c r="I10" s="20">
        <v>385.250000</v>
      </c>
      <c r="J10" s="20">
        <f ca="1">ROUND(INDIRECT(ADDRESS(ROW()+(0), COLUMN()+(-3), 1))*INDIRECT(ADDRESS(ROW()+(0), COLUMN()+(-1), 1)), 2)</f>
        <v>11.170000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5.000000</v>
      </c>
      <c r="H11" s="19"/>
      <c r="I11" s="20">
        <v>12.120000</v>
      </c>
      <c r="J11" s="20">
        <f ca="1">ROUND(INDIRECT(ADDRESS(ROW()+(0), COLUMN()+(-3), 1))*INDIRECT(ADDRESS(ROW()+(0), COLUMN()+(-1), 1)), 2)</f>
        <v>60.600000</v>
      </c>
    </row>
    <row r="12" spans="1:10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0.020000</v>
      </c>
      <c r="H12" s="19"/>
      <c r="I12" s="20">
        <v>1338.040000</v>
      </c>
      <c r="J12" s="20">
        <f ca="1">ROUND(INDIRECT(ADDRESS(ROW()+(0), COLUMN()+(-3), 1))*INDIRECT(ADDRESS(ROW()+(0), COLUMN()+(-1), 1)), 2)</f>
        <v>26.760000</v>
      </c>
    </row>
    <row r="13" spans="1:10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0.126000</v>
      </c>
      <c r="H13" s="19"/>
      <c r="I13" s="20">
        <v>21.790000</v>
      </c>
      <c r="J13" s="20">
        <f ca="1">ROUND(INDIRECT(ADDRESS(ROW()+(0), COLUMN()+(-3), 1))*INDIRECT(ADDRESS(ROW()+(0), COLUMN()+(-1), 1)), 2)</f>
        <v>2.750000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0.902000</v>
      </c>
      <c r="H14" s="19"/>
      <c r="I14" s="20">
        <v>43.000000</v>
      </c>
      <c r="J14" s="20">
        <f ca="1">ROUND(INDIRECT(ADDRESS(ROW()+(0), COLUMN()+(-3), 1))*INDIRECT(ADDRESS(ROW()+(0), COLUMN()+(-1), 1)), 2)</f>
        <v>38.790000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0.451000</v>
      </c>
      <c r="H15" s="19"/>
      <c r="I15" s="20">
        <v>26.630000</v>
      </c>
      <c r="J15" s="20">
        <f ca="1">ROUND(INDIRECT(ADDRESS(ROW()+(0), COLUMN()+(-3), 1))*INDIRECT(ADDRESS(ROW()+(0), COLUMN()+(-1), 1)), 2)</f>
        <v>12.010000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0.042000</v>
      </c>
      <c r="H16" s="23"/>
      <c r="I16" s="24">
        <v>25.570000</v>
      </c>
      <c r="J16" s="24">
        <f ca="1">ROUND(INDIRECT(ADDRESS(ROW()+(0), COLUMN()+(-3), 1))*INDIRECT(ADDRESS(ROW()+(0), COLUMN()+(-1), 1)), 2)</f>
        <v>1.070000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295.750000</v>
      </c>
      <c r="J17" s="16">
        <f ca="1">ROUND(INDIRECT(ADDRESS(ROW()+(0), COLUMN()+(-3), 1))*INDIRECT(ADDRESS(ROW()+(0), COLUMN()+(-1), 1))/100, 2)</f>
        <v>5.920000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301.670000</v>
      </c>
      <c r="J18" s="24">
        <f ca="1">ROUND(INDIRECT(ADDRESS(ROW()+(0), COLUMN()+(-3), 1))*INDIRECT(ADDRESS(ROW()+(0), COLUMN()+(-1), 1))/100, 2)</f>
        <v>9.050000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310.720000</v>
      </c>
    </row>
  </sheetData>
  <mergeCells count="3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