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<sst xmlns="http://schemas.openxmlformats.org/spreadsheetml/2006/main" count="28" uniqueCount="28">
  <si>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</si>
  <si>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0MP020</t>
  </si>
  <si>
    <t xml:space="preserve">m²</t>
  </si>
  <si>
    <t xml:space="preserve">Protección de suelos.</t>
  </si>
  <si>
    <t xml:space="preserve">Protección de piso de alfombra, madera, piedra natural u otro material, en el interior de los edificios, mediante la cubrición con lámina de plástico sobre la que se coloca una capa de cartón rizado fijado lateralmente en todo el perímetro, que se mantendrá durante los trabajos de rehabilitación o reforma, y posterior retirada de la protección.</t>
  </si>
  <si>
    <t xml:space="preserve">Descompuesto</t>
  </si>
  <si>
    <t xml:space="preserve">Ud</t>
  </si>
  <si>
    <t xml:space="preserve">Descomposición</t>
  </si>
  <si>
    <t xml:space="preserve">Rend.</t>
  </si>
  <si>
    <t xml:space="preserve">Precio unitario</t>
  </si>
  <si>
    <t xml:space="preserve">Precio concepto</t>
  </si>
  <si>
    <t xml:space="preserve">mt32war020</t>
  </si>
  <si>
    <t xml:space="preserve">m²</t>
  </si>
  <si>
    <t xml:space="preserve">Lámina de polietileno transparente, de 0,2 mm de espesor.</t>
  </si>
  <si>
    <t xml:space="preserve">mt32war040</t>
  </si>
  <si>
    <t xml:space="preserve">m²</t>
  </si>
  <si>
    <t xml:space="preserve">Cartón rizado para embalaje.</t>
  </si>
  <si>
    <t xml:space="preserve">mt32war030</t>
  </si>
  <si>
    <t xml:space="preserve">m</t>
  </si>
  <si>
    <t xml:space="preserve">Cinta plástica autoadhesiva.</t>
  </si>
  <si>
    <t xml:space="preserve">mo112</t>
  </si>
  <si>
    <t xml:space="preserve">h</t>
  </si>
  <si>
    <t xml:space="preserve">Peón albañil.</t>
  </si>
  <si>
    <t xml:space="preserve">%</t>
  </si>
  <si>
    <t xml:space="preserve">Medios auxiliares</t>
  </si>
  <si>
    <t xml:space="preserve">%</t>
  </si>
  <si>
    <t xml:space="preserve">Costes indirectos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</si>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</sst>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6.76" customWidth="1"/>
    <col min="2" max="2" width="6.27" customWidth="1"/>
    <col min="3" max="3" width="1.02" customWidth="1"/>
    <col min="4" max="4" width="21.86" customWidth="1"/>
    <col min="5" max="5" width="26.81" customWidth="1"/>
    <col min="6" max="6" width="3.79" customWidth="1"/>
    <col min="7" max="7" width="8.89" customWidth="1"/>
    <col min="8" max="8" width="2.77" customWidth="1"/>
    <col min="9" max="9" width="13.26" customWidth="1"/>
    <col min="10" max="10" width="2.19" customWidth="1"/>
    <col min="11" max="11" width="15.45"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7"/>
      <c r="K4" s="8"/>
    </row>
    <row r="7" spans="1:11" ht="12.00" thickBot="1" customHeight="1">
      <c r="A7" s="9" t="s">
        <v>5</v>
      </c>
      <c r="B7" s="9" t="s">
        <v>6</v>
      </c>
      <c r="C7" s="9" t="s">
        <v>7</v>
      </c>
      <c r="D7" s="9"/>
      <c r="E7" s="9"/>
      <c r="F7" s="9"/>
      <c r="G7" s="9" t="s">
        <v>8</v>
      </c>
      <c r="H7" s="9" t="s">
        <v>9</v>
      </c>
      <c r="I7" s="9"/>
      <c r="J7" s="9" t="s">
        <v>10</v>
      </c>
      <c r="K7" s="9"/>
    </row>
    <row r="8" spans="1:11" ht="12.00" thickBot="1" customHeight="1">
      <c r="A8" s="10" t="s">
        <v>11</v>
      </c>
      <c r="B8" s="12" t="s">
        <v>12</v>
      </c>
      <c r="C8" s="10" t="s">
        <v>13</v>
      </c>
      <c r="D8" s="10"/>
      <c r="E8" s="10"/>
      <c r="F8" s="10"/>
      <c r="G8" s="14">
        <v>1.050000</v>
      </c>
      <c r="H8" s="16">
        <v>2.510000</v>
      </c>
      <c r="I8" s="16"/>
      <c r="J8" s="16">
        <f ca="1">ROUND(INDIRECT(ADDRESS(ROW()+(0), COLUMN()+(-3), 1))*INDIRECT(ADDRESS(ROW()+(0), COLUMN()+(-2), 1)), 2)</f>
        <v>2.640000</v>
      </c>
      <c r="K8" s="16"/>
    </row>
    <row r="9" spans="1:11" ht="12.00" thickBot="1" customHeight="1">
      <c r="A9" s="17" t="s">
        <v>14</v>
      </c>
      <c r="B9" s="18" t="s">
        <v>15</v>
      </c>
      <c r="C9" s="17" t="s">
        <v>16</v>
      </c>
      <c r="D9" s="17"/>
      <c r="E9" s="17"/>
      <c r="F9" s="17"/>
      <c r="G9" s="19">
        <v>1.050000</v>
      </c>
      <c r="H9" s="20">
        <v>5.010000</v>
      </c>
      <c r="I9" s="20"/>
      <c r="J9" s="20">
        <f ca="1">ROUND(INDIRECT(ADDRESS(ROW()+(0), COLUMN()+(-3), 1))*INDIRECT(ADDRESS(ROW()+(0), COLUMN()+(-2), 1)), 2)</f>
        <v>5.260000</v>
      </c>
      <c r="K9" s="20"/>
    </row>
    <row r="10" spans="1:11" ht="12.00" thickBot="1" customHeight="1">
      <c r="A10" s="17" t="s">
        <v>17</v>
      </c>
      <c r="B10" s="18" t="s">
        <v>18</v>
      </c>
      <c r="C10" s="17" t="s">
        <v>19</v>
      </c>
      <c r="D10" s="17"/>
      <c r="E10" s="17"/>
      <c r="F10" s="17"/>
      <c r="G10" s="19">
        <v>0.500000</v>
      </c>
      <c r="H10" s="20">
        <v>0.580000</v>
      </c>
      <c r="I10" s="20"/>
      <c r="J10" s="20">
        <f ca="1">ROUND(INDIRECT(ADDRESS(ROW()+(0), COLUMN()+(-3), 1))*INDIRECT(ADDRESS(ROW()+(0), COLUMN()+(-2), 1)), 2)</f>
        <v>0.290000</v>
      </c>
      <c r="K10" s="20"/>
    </row>
    <row r="11" spans="1:11" ht="12.00" thickBot="1" customHeight="1">
      <c r="A11" s="17" t="s">
        <v>20</v>
      </c>
      <c r="B11" s="21" t="s">
        <v>21</v>
      </c>
      <c r="C11" s="22" t="s">
        <v>22</v>
      </c>
      <c r="D11" s="22"/>
      <c r="E11" s="22"/>
      <c r="F11" s="22"/>
      <c r="G11" s="23">
        <v>0.027000</v>
      </c>
      <c r="H11" s="24">
        <v>19.610000</v>
      </c>
      <c r="I11" s="24"/>
      <c r="J11" s="24">
        <f ca="1">ROUND(INDIRECT(ADDRESS(ROW()+(0), COLUMN()+(-3), 1))*INDIRECT(ADDRESS(ROW()+(0), COLUMN()+(-2), 1)), 2)</f>
        <v>0.530000</v>
      </c>
      <c r="K11" s="24"/>
    </row>
    <row r="12" spans="1:11" ht="12.00" thickBot="1" customHeight="1">
      <c r="A12" s="17"/>
      <c r="B12" s="12" t="s">
        <v>23</v>
      </c>
      <c r="C12" s="10" t="s">
        <v>24</v>
      </c>
      <c r="D12" s="10"/>
      <c r="E12" s="10"/>
      <c r="F12" s="10"/>
      <c r="G12" s="14">
        <v>2.000000</v>
      </c>
      <c r="H12" s="16">
        <f ca="1">ROUND(SUM(INDIRECT(ADDRESS(ROW()+(-1), COLUMN()+(2), 1)),INDIRECT(ADDRESS(ROW()+(-2), COLUMN()+(2), 1)),INDIRECT(ADDRESS(ROW()+(-3), COLUMN()+(2), 1)),INDIRECT(ADDRESS(ROW()+(-4), COLUMN()+(2), 1))), 2)</f>
        <v>8.720000</v>
      </c>
      <c r="I12" s="16"/>
      <c r="J12" s="16">
        <f ca="1">ROUND(INDIRECT(ADDRESS(ROW()+(0), COLUMN()+(-3), 1))*INDIRECT(ADDRESS(ROW()+(0), COLUMN()+(-2), 1))/100, 2)</f>
        <v>0.170000</v>
      </c>
      <c r="K12" s="16"/>
    </row>
    <row r="13" spans="1:11" ht="12.00" thickBot="1" customHeight="1">
      <c r="A13" s="22"/>
      <c r="B13" s="21" t="s">
        <v>25</v>
      </c>
      <c r="C13" s="22" t="s">
        <v>26</v>
      </c>
      <c r="D13" s="22"/>
      <c r="E13" s="22"/>
      <c r="F13" s="22"/>
      <c r="G13" s="23">
        <v>3.000000</v>
      </c>
      <c r="H13" s="24">
        <f ca="1">ROUND(SUM(INDIRECT(ADDRESS(ROW()+(-1), COLUMN()+(2), 1)),INDIRECT(ADDRESS(ROW()+(-2), COLUMN()+(2), 1)),INDIRECT(ADDRESS(ROW()+(-3), COLUMN()+(2), 1)),INDIRECT(ADDRESS(ROW()+(-4), COLUMN()+(2), 1)),INDIRECT(ADDRESS(ROW()+(-5), COLUMN()+(2), 1))), 2)</f>
        <v>8.890000</v>
      </c>
      <c r="I13" s="24"/>
      <c r="J13" s="24">
        <f ca="1">ROUND(INDIRECT(ADDRESS(ROW()+(0), COLUMN()+(-3), 1))*INDIRECT(ADDRESS(ROW()+(0), COLUMN()+(-2), 1))/100, 2)</f>
        <v>0.270000</v>
      </c>
      <c r="K13" s="24"/>
    </row>
    <row r="14" spans="1:11" ht="12.00" thickBot="1" customHeight="1">
      <c r="A14" s="25"/>
      <c r="B14" s="26"/>
      <c r="C14" s="26"/>
      <c r="D14" s="26"/>
      <c r="E14" s="26"/>
      <c r="F14" s="26"/>
      <c r="G14" s="27"/>
      <c r="H14" s="6" t="s">
        <v>27</v>
      </c>
      <c r="I14" s="6"/>
      <c r="J14" s="28">
        <f ca="1">ROUND(SUM(INDIRECT(ADDRESS(ROW()+(-1), COLUMN()+(0), 1)),INDIRECT(ADDRESS(ROW()+(-2), COLUMN()+(0), 1)),INDIRECT(ADDRESS(ROW()+(-3), COLUMN()+(0), 1)),INDIRECT(ADDRESS(ROW()+(-4), COLUMN()+(0), 1)),INDIRECT(ADDRESS(ROW()+(-5), COLUMN()+(0), 1)),INDIRECT(ADDRESS(ROW()+(-6), COLUMN()+(0), 1))), 2)</f>
        <v>9.160000</v>
      </c>
      <c r="K14" s="28"/>
    </row>
  </sheetData>
  <mergeCells count="29">
    <mergeCell ref="A1:K1"/>
    <mergeCell ref="A3:C3"/>
    <mergeCell ref="F3:H3"/>
    <mergeCell ref="I3:J3"/>
    <mergeCell ref="A4:K4"/>
    <mergeCell ref="C7:F7"/>
    <mergeCell ref="H7:I7"/>
    <mergeCell ref="J7:K7"/>
    <mergeCell ref="C8:F8"/>
    <mergeCell ref="H8:I8"/>
    <mergeCell ref="J8:K8"/>
    <mergeCell ref="C9:F9"/>
    <mergeCell ref="H9:I9"/>
    <mergeCell ref="J9:K9"/>
    <mergeCell ref="C10:F10"/>
    <mergeCell ref="H10:I10"/>
    <mergeCell ref="J10:K10"/>
    <mergeCell ref="C11:F11"/>
    <mergeCell ref="H11:I11"/>
    <mergeCell ref="J11:K11"/>
    <mergeCell ref="C12:F12"/>
    <mergeCell ref="H12:I12"/>
    <mergeCell ref="J12:K12"/>
    <mergeCell ref="C13:F13"/>
    <mergeCell ref="H13:I13"/>
    <mergeCell ref="J13:K13"/>
    <mergeCell ref="C14:F14"/>
    <mergeCell ref="H14:I14"/>
    <mergeCell ref="J14:K14"/>
  </mergeCells>
  <pageMargins left="0.620079" right="0.472441" top="0.472441" bottom="0.472441" header="0.0" footer="0.0"/>
  <pageSetup paperSize="9" orientation="portrait"/>
  <rowBreaks count="0" manualBreakCount="0">
    </rowBreaks>
</worksheet>
</file>