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<sst xmlns="http://schemas.openxmlformats.org/spreadsheetml/2006/main" count="52" uniqueCount="52">
  <si>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</si>
  <si>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UII020</t>
  </si>
  <si>
    <t xml:space="preserve">Ud</t>
  </si>
  <si>
    <t xml:space="preserve">Farola para alumbrado de zonas peatonales.</t>
  </si>
  <si>
    <r>
      <rPr>
        <sz val="8.25"/>
        <color rgb="FF000000"/>
        <rFont val="Arial"/>
        <family val="2"/>
      </rPr>
      <t xml:space="preserve">Farola con distribución de claro radialmente asimétrica, con luminaria circular de 420 mm de diámetro y 100 mm de altura, con lámpara LED de 53 W, con cuerpo de aluminio inyectado, aluminio y acero inoxidable, vidrio de seguridad, clase de protección I, grado de protección IP66, con placa base y anclas, con caja de conexión y protección, con fusibles, conductor interior, toma de tierra con pica y registro de paso y ramal de 40x40x60 cm, con marco y tapa de hierro fundido. Incluso lámparas. El precio no incluye la excavación de la cimentación ni la formación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</si>
  <si>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</si>
  <si>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</si>
  <si>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</si>
  <si>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</si>
  <si>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</si>
  <si>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</si>
  <si>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</si>
  <si>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mt34www020</t>
  </si>
  <si>
    <t xml:space="preserve">Ud</t>
  </si>
  <si>
    <t xml:space="preserve">Registro de paso y ramal de 40x40x60 cm, con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</si>
  <si>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</si>
  <si>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</si>
  <si>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</si>
  <si>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</si>
  <si>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</si>
  <si>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</si>
  <si>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</si>
  <si>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</si>
  <si>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</si>
  <si>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</si>
  <si>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</si>
  <si>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</si>
  <si>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mt34beg105a</t>
  </si>
  <si>
    <t xml:space="preserve">Ud</t>
  </si>
  <si>
    <t xml:space="preserve">Farola con distribución de claro radialmente asimétrica, con luminaria circular de 420 mm de diámetro y 100 mm de altura, con lámpara LED de 53 W, con cuerpo de aluminio inyectado, aluminio y acero inoxidable, vidrio de seguridad, clase de protección I, grado de protección IP66, con placa base y anclas.</t>
  </si>
  <si>
    <t xml:space="preserve">mt34beg101a</t>
  </si>
  <si>
    <t xml:space="preserve">Ud</t>
  </si>
  <si>
    <t xml:space="preserve">Columna cilíndrica para luminaria, de 5000 mm de altura, de aluminio lacado con rail de montaje.</t>
  </si>
  <si>
    <t xml:space="preserve">Subtotal materiales:</t>
  </si>
  <si>
    <t xml:space="preserve">Equipo y herramienta</t>
  </si>
  <si>
    <t xml:space="preserve">mq04cag010c</t>
  </si>
  <si>
    <t xml:space="preserve">h</t>
  </si>
  <si>
    <t xml:space="preserve">Camión con grúa de hasta 12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</si>
  <si>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</si>
  <si>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</si>
  <si>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</si>
  <si>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</si>
  <si>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</si>
  <si>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</si>
  <si>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</si>
  <si>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</si>
  <si>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</si>
  <si>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</si>
  <si>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</si>
  <si>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</si>
  <si>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$ 63.146,48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</si>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</sst>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0.68" customWidth="1"/>
    <col min="4" max="4" width="7.65" customWidth="1"/>
    <col min="5" max="5" width="64.77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2189.73</v>
      </c>
      <c r="H10" s="12">
        <f ca="1">ROUND(INDIRECT(ADDRESS(ROW()+(0), COLUMN()+(-2), 1))*INDIRECT(ADDRESS(ROW()+(0), COLUMN()+(-1), 1)), 2)</f>
        <v>2189.73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178.08</v>
      </c>
      <c r="H11" s="12">
        <f ca="1">ROUND(INDIRECT(ADDRESS(ROW()+(0), COLUMN()+(-2), 1))*INDIRECT(ADDRESS(ROW()+(0), COLUMN()+(-1), 1)), 2)</f>
        <v>178.08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4.9</v>
      </c>
      <c r="G12" s="12">
        <v>12.44</v>
      </c>
      <c r="H12" s="12">
        <f ca="1">ROUND(INDIRECT(ADDRESS(ROW()+(0), COLUMN()+(-2), 1))*INDIRECT(ADDRESS(ROW()+(0), COLUMN()+(-1), 1)), 2)</f>
        <v>60.96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83.26</v>
      </c>
      <c r="H13" s="12">
        <f ca="1">ROUND(INDIRECT(ADDRESS(ROW()+(0), COLUMN()+(-2), 1))*INDIRECT(ADDRESS(ROW()+(0), COLUMN()+(-1), 1)), 2)</f>
        <v>166.52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474.1</v>
      </c>
      <c r="H14" s="12">
        <f ca="1">ROUND(INDIRECT(ADDRESS(ROW()+(0), COLUMN()+(-2), 1))*INDIRECT(ADDRESS(ROW()+(0), COLUMN()+(-1), 1)), 2)</f>
        <v>474.1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79824.7</v>
      </c>
      <c r="H15" s="12">
        <f ca="1">ROUND(INDIRECT(ADDRESS(ROW()+(0), COLUMN()+(-2), 1))*INDIRECT(ADDRESS(ROW()+(0), COLUMN()+(-1), 1)), 2)</f>
        <v>79824.7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32771.9</v>
      </c>
      <c r="H16" s="14">
        <f ca="1">ROUND(INDIRECT(ADDRESS(ROW()+(0), COLUMN()+(-2), 1))*INDIRECT(ADDRESS(ROW()+(0), COLUMN()+(-1), 1)), 2)</f>
        <v>32771.9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115666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1</v>
      </c>
      <c r="G19" s="14">
        <v>1018.39</v>
      </c>
      <c r="H19" s="14">
        <f ca="1">ROUND(INDIRECT(ADDRESS(ROW()+(0), COLUMN()+(-2), 1))*INDIRECT(ADDRESS(ROW()+(0), COLUMN()+(-1), 1)), 2)</f>
        <v>1018.39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1018.39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0.631</v>
      </c>
      <c r="G22" s="12">
        <v>123.28</v>
      </c>
      <c r="H22" s="12">
        <f ca="1">ROUND(INDIRECT(ADDRESS(ROW()+(0), COLUMN()+(-2), 1))*INDIRECT(ADDRESS(ROW()+(0), COLUMN()+(-1), 1)), 2)</f>
        <v>77.79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0.631</v>
      </c>
      <c r="G23" s="14">
        <v>72.91</v>
      </c>
      <c r="H23" s="14">
        <f ca="1">ROUND(INDIRECT(ADDRESS(ROW()+(0), COLUMN()+(-2), 1))*INDIRECT(ADDRESS(ROW()+(0), COLUMN()+(-1), 1)), 2)</f>
        <v>46.01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123.8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116808</v>
      </c>
      <c r="H26" s="14">
        <f ca="1">ROUND(INDIRECT(ADDRESS(ROW()+(0), COLUMN()+(-2), 1))*INDIRECT(ADDRESS(ROW()+(0), COLUMN()+(-1), 1))/100, 2)</f>
        <v>2336.16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119144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