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<sst xmlns="http://schemas.openxmlformats.org/spreadsheetml/2006/main" count="32" uniqueCount="32">
  <si>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</si>
  <si>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UIA010</t>
  </si>
  <si>
    <t xml:space="preserve">Ud</t>
  </si>
  <si>
    <t xml:space="preserve">Registro de conexión eléctrica.</t>
  </si>
  <si>
    <r>
      <rPr>
        <sz val="8.25"/>
        <color rgb="FF000000"/>
        <rFont val="Arial"/>
        <family val="2"/>
      </rPr>
      <t xml:space="preserve">Registro de conexión eléctrica, prefabricada de concreto, sin fondo, registrable, de 30x30x30 cm de medidas interiores, con paredes rebajadas para la entrada de tubos, capaz de soportar una carga de 400 kN, con marco de acero galvanizado y tapa de concreto reforzado aligerado, de 39,5x38,5 cm, para registro de conexión eléctrica, capaz de soportar una carga de 125 kN.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</si>
  <si>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</si>
  <si>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</si>
  <si>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</si>
  <si>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</si>
  <si>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</si>
  <si>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</si>
  <si>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</si>
  <si>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mt35arg100a</t>
  </si>
  <si>
    <t xml:space="preserve">Ud</t>
  </si>
  <si>
    <t xml:space="preserve">Registro de conexión eléctrica, prefabricada de concreto, sin fondo, registrable, de 30x30x30 cm de medidas interiores, con paredes rebajadas para la entrada de tubos, capaz de soportar una carga de 400 kN.</t>
  </si>
  <si>
    <t xml:space="preserve">mt35arg105a</t>
  </si>
  <si>
    <t xml:space="preserve">Ud</t>
  </si>
  <si>
    <t xml:space="preserve">Marco de acero galvanizado y tapa de concreto reforzado aligerado, de 39,5x38,5 cm, para registro de conexión eléctrica, capaz de soportar una carga de 125 kN.</t>
  </si>
  <si>
    <t xml:space="preserve">Subtotal materiales:</t>
  </si>
  <si>
    <t xml:space="preserve">Mano de obra</t>
  </si>
  <si>
    <t xml:space="preserve">mo020</t>
  </si>
  <si>
    <t xml:space="preserve">h</t>
  </si>
  <si>
    <t xml:space="preserve">Oficial albañil.</t>
  </si>
  <si>
    <t xml:space="preserve">mo077</t>
  </si>
  <si>
    <t xml:space="preserve">h</t>
  </si>
  <si>
    <t xml:space="preserve">Ayudante albañil.</t>
  </si>
  <si>
    <t xml:space="preserve">Subtotal mano de obra:</t>
  </si>
  <si>
    <t xml:space="preserve">Herramienta menor</t>
  </si>
  <si>
    <t xml:space="preserve">%</t>
  </si>
  <si>
    <t xml:space="preserve">Herramienta menor</t>
  </si>
  <si>
    <t xml:space="preserve">Costo de mantenimiento decenal: $ 39,68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</si>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</sst>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4.8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186.44</v>
      </c>
      <c r="H10" s="12">
        <f ca="1">ROUND(INDIRECT(ADDRESS(ROW()+(0), COLUMN()+(-2), 1))*INDIRECT(ADDRESS(ROW()+(0), COLUMN()+(-1), 1)), 2)</f>
        <v>186.44</v>
      </c>
    </row>
    <row r="11" spans="1:8" ht="24.00" thickBot="1" customHeight="1">
      <c r="A11" s="1" t="s">
        <v>15</v>
      </c>
      <c r="B11" s="1"/>
      <c r="C11" s="10" t="s">
        <v>16</v>
      </c>
      <c r="D11" s="10"/>
      <c r="E11" s="1" t="s">
        <v>17</v>
      </c>
      <c r="F11" s="13">
        <v>1</v>
      </c>
      <c r="G11" s="14">
        <v>468.03</v>
      </c>
      <c r="H11" s="14">
        <f ca="1">ROUND(INDIRECT(ADDRESS(ROW()+(0), COLUMN()+(-2), 1))*INDIRECT(ADDRESS(ROW()+(0), COLUMN()+(-1), 1)), 2)</f>
        <v>468.03</v>
      </c>
    </row>
    <row r="12" spans="1:8" ht="13.50" thickBot="1" customHeight="1">
      <c r="A12" s="15"/>
      <c r="B12" s="15"/>
      <c r="C12" s="15"/>
      <c r="D12" s="15"/>
      <c r="E12" s="15"/>
      <c r="F12" s="9" t="s">
        <v>18</v>
      </c>
      <c r="G12" s="9"/>
      <c r="H12" s="17">
        <f ca="1">ROUND(SUM(INDIRECT(ADDRESS(ROW()+(-1), COLUMN()+(0), 1)),INDIRECT(ADDRESS(ROW()+(-2), COLUMN()+(0), 1))), 2)</f>
        <v>654.47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0.631</v>
      </c>
      <c r="G14" s="12">
        <v>119.98</v>
      </c>
      <c r="H14" s="12">
        <f ca="1">ROUND(INDIRECT(ADDRESS(ROW()+(0), COLUMN()+(-2), 1))*INDIRECT(ADDRESS(ROW()+(0), COLUMN()+(-1), 1)), 2)</f>
        <v>75.71</v>
      </c>
    </row>
    <row r="15" spans="1:8" ht="13.50" thickBot="1" customHeight="1">
      <c r="A15" s="1" t="s">
        <v>23</v>
      </c>
      <c r="B15" s="1"/>
      <c r="C15" s="10" t="s">
        <v>24</v>
      </c>
      <c r="D15" s="10"/>
      <c r="E15" s="1" t="s">
        <v>25</v>
      </c>
      <c r="F15" s="13">
        <v>0.656</v>
      </c>
      <c r="G15" s="14">
        <v>73.05</v>
      </c>
      <c r="H15" s="14">
        <f ca="1">ROUND(INDIRECT(ADDRESS(ROW()+(0), COLUMN()+(-2), 1))*INDIRECT(ADDRESS(ROW()+(0), COLUMN()+(-1), 1)), 2)</f>
        <v>47.92</v>
      </c>
    </row>
    <row r="16" spans="1:8" ht="13.50" thickBot="1" customHeight="1">
      <c r="A16" s="15"/>
      <c r="B16" s="15"/>
      <c r="C16" s="15"/>
      <c r="D16" s="15"/>
      <c r="E16" s="15"/>
      <c r="F16" s="9" t="s">
        <v>26</v>
      </c>
      <c r="G16" s="9"/>
      <c r="H16" s="17">
        <f ca="1">ROUND(SUM(INDIRECT(ADDRESS(ROW()+(-1), COLUMN()+(0), 1)),INDIRECT(ADDRESS(ROW()+(-2), COLUMN()+(0), 1))), 2)</f>
        <v>123.63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778.1</v>
      </c>
      <c r="H18" s="14">
        <f ca="1">ROUND(INDIRECT(ADDRESS(ROW()+(0), COLUMN()+(-2), 1))*INDIRECT(ADDRESS(ROW()+(0), COLUMN()+(-1), 1))/100, 2)</f>
        <v>15.56</v>
      </c>
    </row>
    <row r="19" spans="1:8" ht="13.50" thickBot="1" customHeight="1">
      <c r="A19" s="21" t="s">
        <v>30</v>
      </c>
      <c r="B19" s="21"/>
      <c r="C19" s="22"/>
      <c r="D19" s="22"/>
      <c r="E19" s="23"/>
      <c r="F19" s="24" t="s">
        <v>31</v>
      </c>
      <c r="G19" s="25"/>
      <c r="H19" s="26">
        <f ca="1">ROUND(SUM(INDIRECT(ADDRESS(ROW()+(-1), COLUMN()+(0), 1)),INDIRECT(ADDRESS(ROW()+(-3), COLUMN()+(0), 1)),INDIRECT(ADDRESS(ROW()+(-7), COLUMN()+(0), 1))), 2)</f>
        <v>793.66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