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<sst xmlns="http://schemas.openxmlformats.org/spreadsheetml/2006/main" count="94" uniqueCount="94">
  <si>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</si>
  <si>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</si>
  <si>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</si>
  <si>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</si>
  <si>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concreto reforzado sobre capa de plantilla, realizadas con concreto f'c=20 MPa (200 kg/cm²), clasificación de exposición A1, tamaño máximo del agregado 20 mm, revenimiento de 5 a 10 cm, premezclado, y colado con tiro directo, y acero fy=4200 kg/cm²; ESTRUCTURA: formada por columnas, vigas y correas de acero A 36, en perfiles laminados en caliente, mediante uniones soldadas, con imprimación anticorrosiva realizada en taller; fijada a la cimentación mediante placas de anclaje de acero A 36, en perfil plano, con taladro central biselado y anclas soldadas de acero corrugado fy=4200 kg/cm²; CUBIERTA: de lámina perfilada de acero galvanizado prelacado, de 0,6 mm de espesor, con nervaduras de entre 40 y 50 mm de altura de cresta, a una separación de entre 250 y 270 mm, colocada con un traslape de la chapa superior de 200 mm y un traslape lateral de un trapecio y fijada mecánicamente a correa estructural y borde perimetral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</si>
  <si>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</si>
  <si>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</si>
  <si>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</si>
  <si>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</si>
  <si>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</si>
  <si>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</si>
  <si>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</si>
  <si>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mt10hmf071ae</t>
  </si>
  <si>
    <t xml:space="preserve">m³</t>
  </si>
  <si>
    <t xml:space="preserve">Concreto simple f'c=10 MPa (100 kg/cm²), clasificación de exposición A1, tamaño máximo del agregado 20 mm, revenimiento nominal del concreto fresco de 5 a 10 mm, premezclado, según RCDF NTC Diseño y Construcción de Estructuras de Concreto (2004).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</si>
  <si>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</si>
  <si>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</si>
  <si>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</si>
  <si>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mt07aco080a</t>
  </si>
  <si>
    <t xml:space="preserve">kg</t>
  </si>
  <si>
    <t xml:space="preserve">Acero fy=4200 kg/cm², de varios diámetros, según NMX-C-407-ONNCCE.</t>
  </si>
  <si>
    <t xml:space="preserve">mt07aco020a</t>
  </si>
  <si>
    <t xml:space="preserve">Ud</t>
  </si>
  <si>
    <t xml:space="preserve">Separador homologado para cimentaciones.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</si>
  <si>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</si>
  <si>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</si>
  <si>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</si>
  <si>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</si>
  <si>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</si>
  <si>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</si>
  <si>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</si>
  <si>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</si>
  <si>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</si>
  <si>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</si>
  <si>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</si>
  <si>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nervaduras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</si>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</sst>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4.6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1169.72</v>
      </c>
      <c r="H10" s="12">
        <f ca="1">ROUND(INDIRECT(ADDRESS(ROW()+(0), COLUMN()+(-2), 1))*INDIRECT(ADDRESS(ROW()+(0), COLUMN()+(-1), 1)), 2)</f>
        <v>11.7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1288.9</v>
      </c>
      <c r="H11" s="12">
        <f ca="1">ROUND(INDIRECT(ADDRESS(ROW()+(0), COLUMN()+(-2), 1))*INDIRECT(ADDRESS(ROW()+(0), COLUMN()+(-1), 1)), 2)</f>
        <v>128.89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4.14</v>
      </c>
      <c r="G12" s="12">
        <v>12.74</v>
      </c>
      <c r="H12" s="12">
        <f ca="1">ROUND(INDIRECT(ADDRESS(ROW()+(0), COLUMN()+(-2), 1))*INDIRECT(ADDRESS(ROW()+(0), COLUMN()+(-1), 1)), 2)</f>
        <v>52.74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2.31</v>
      </c>
      <c r="H13" s="12">
        <f ca="1">ROUND(INDIRECT(ADDRESS(ROW()+(0), COLUMN()+(-2), 1))*INDIRECT(ADDRESS(ROW()+(0), COLUMN()+(-1), 1)), 2)</f>
        <v>1.85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0.47</v>
      </c>
      <c r="G14" s="12">
        <v>40.74</v>
      </c>
      <c r="H14" s="12">
        <f ca="1">ROUND(INDIRECT(ADDRESS(ROW()+(0), COLUMN()+(-2), 1))*INDIRECT(ADDRESS(ROW()+(0), COLUMN()+(-1), 1)), 2)</f>
        <v>19.15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17.5</v>
      </c>
      <c r="G15" s="12">
        <v>23.7</v>
      </c>
      <c r="H15" s="12">
        <f ca="1">ROUND(INDIRECT(ADDRESS(ROW()+(0), COLUMN()+(-2), 1))*INDIRECT(ADDRESS(ROW()+(0), COLUMN()+(-1), 1)), 2)</f>
        <v>414.75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0.167</v>
      </c>
      <c r="G16" s="12">
        <v>89.69</v>
      </c>
      <c r="H16" s="12">
        <f ca="1">ROUND(INDIRECT(ADDRESS(ROW()+(0), COLUMN()+(-2), 1))*INDIRECT(ADDRESS(ROW()+(0), COLUMN()+(-1), 1)), 2)</f>
        <v>14.98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114.12</v>
      </c>
      <c r="H17" s="12">
        <f ca="1">ROUND(INDIRECT(ADDRESS(ROW()+(0), COLUMN()+(-2), 1))*INDIRECT(ADDRESS(ROW()+(0), COLUMN()+(-1), 1)), 2)</f>
        <v>119.83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8.17</v>
      </c>
      <c r="H18" s="12">
        <f ca="1">ROUND(INDIRECT(ADDRESS(ROW()+(0), COLUMN()+(-2), 1))*INDIRECT(ADDRESS(ROW()+(0), COLUMN()+(-1), 1)), 2)</f>
        <v>24.51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0.214</v>
      </c>
      <c r="G19" s="12">
        <v>81.55</v>
      </c>
      <c r="H19" s="12">
        <f ca="1">ROUND(INDIRECT(ADDRESS(ROW()+(0), COLUMN()+(-2), 1))*INDIRECT(ADDRESS(ROW()+(0), COLUMN()+(-1), 1)), 2)</f>
        <v>17.45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6.46</v>
      </c>
      <c r="H20" s="12">
        <f ca="1">ROUND(INDIRECT(ADDRESS(ROW()+(0), COLUMN()+(-2), 1))*INDIRECT(ADDRESS(ROW()+(0), COLUMN()+(-1), 1)), 2)</f>
        <v>7.75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0.005</v>
      </c>
      <c r="G21" s="12">
        <v>262.21</v>
      </c>
      <c r="H21" s="12">
        <f ca="1">ROUND(INDIRECT(ADDRESS(ROW()+(0), COLUMN()+(-2), 1))*INDIRECT(ADDRESS(ROW()+(0), COLUMN()+(-1), 1)), 2)</f>
        <v>1.31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0.2</v>
      </c>
      <c r="G22" s="14">
        <v>49.36</v>
      </c>
      <c r="H22" s="14">
        <f ca="1">ROUND(INDIRECT(ADDRESS(ROW()+(0), COLUMN()+(-2), 1))*INDIRECT(ADDRESS(ROW()+(0), COLUMN()+(-1), 1)), 2)</f>
        <v>9.87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824.78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0.1</v>
      </c>
      <c r="G25" s="12">
        <v>633.35</v>
      </c>
      <c r="H25" s="12">
        <f ca="1">ROUND(INDIRECT(ADDRESS(ROW()+(0), COLUMN()+(-2), 1))*INDIRECT(ADDRESS(ROW()+(0), COLUMN()+(-1), 1)), 2)</f>
        <v>63.34</v>
      </c>
    </row>
    <row r="26" spans="1:8" ht="24.0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0.01</v>
      </c>
      <c r="G26" s="12">
        <v>127.82</v>
      </c>
      <c r="H26" s="12">
        <f ca="1">ROUND(INDIRECT(ADDRESS(ROW()+(0), COLUMN()+(-2), 1))*INDIRECT(ADDRESS(ROW()+(0), COLUMN()+(-1), 1)), 2)</f>
        <v>1.28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0.601</v>
      </c>
      <c r="G27" s="14">
        <v>53.01</v>
      </c>
      <c r="H27" s="14">
        <f ca="1">ROUND(INDIRECT(ADDRESS(ROW()+(0), COLUMN()+(-2), 1))*INDIRECT(ADDRESS(ROW()+(0), COLUMN()+(-1), 1)), 2)</f>
        <v>31.86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1))), 2)</f>
        <v>96.48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0.006</v>
      </c>
      <c r="G30" s="12">
        <v>126.93</v>
      </c>
      <c r="H30" s="12">
        <f ca="1">ROUND(INDIRECT(ADDRESS(ROW()+(0), COLUMN()+(-2), 1))*INDIRECT(ADDRESS(ROW()+(0), COLUMN()+(-1), 1)), 2)</f>
        <v>0.76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0.038</v>
      </c>
      <c r="G31" s="12">
        <v>77.23</v>
      </c>
      <c r="H31" s="12">
        <f ca="1">ROUND(INDIRECT(ADDRESS(ROW()+(0), COLUMN()+(-2), 1))*INDIRECT(ADDRESS(ROW()+(0), COLUMN()+(-1), 1)), 2)</f>
        <v>2.93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0.081</v>
      </c>
      <c r="G32" s="12">
        <v>126.93</v>
      </c>
      <c r="H32" s="12">
        <f ca="1">ROUND(INDIRECT(ADDRESS(ROW()+(0), COLUMN()+(-2), 1))*INDIRECT(ADDRESS(ROW()+(0), COLUMN()+(-1), 1)), 2)</f>
        <v>10.28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0.121</v>
      </c>
      <c r="G33" s="12">
        <v>77.23</v>
      </c>
      <c r="H33" s="12">
        <f ca="1">ROUND(INDIRECT(ADDRESS(ROW()+(0), COLUMN()+(-2), 1))*INDIRECT(ADDRESS(ROW()+(0), COLUMN()+(-1), 1)), 2)</f>
        <v>9.34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0.357</v>
      </c>
      <c r="G34" s="12">
        <v>126.93</v>
      </c>
      <c r="H34" s="12">
        <f ca="1">ROUND(INDIRECT(ADDRESS(ROW()+(0), COLUMN()+(-2), 1))*INDIRECT(ADDRESS(ROW()+(0), COLUMN()+(-1), 1)), 2)</f>
        <v>45.31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0.357</v>
      </c>
      <c r="G35" s="12">
        <v>77.23</v>
      </c>
      <c r="H35" s="12">
        <f ca="1">ROUND(INDIRECT(ADDRESS(ROW()+(0), COLUMN()+(-2), 1))*INDIRECT(ADDRESS(ROW()+(0), COLUMN()+(-1), 1)), 2)</f>
        <v>27.57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0.391</v>
      </c>
      <c r="G36" s="12">
        <v>125.33</v>
      </c>
      <c r="H36" s="12">
        <f ca="1">ROUND(INDIRECT(ADDRESS(ROW()+(0), COLUMN()+(-2), 1))*INDIRECT(ADDRESS(ROW()+(0), COLUMN()+(-1), 1)), 2)</f>
        <v>49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0.196</v>
      </c>
      <c r="G37" s="14">
        <v>74.26</v>
      </c>
      <c r="H37" s="14">
        <f ca="1">ROUND(INDIRECT(ADDRESS(ROW()+(0), COLUMN()+(-2), 1))*INDIRECT(ADDRESS(ROW()+(0), COLUMN()+(-1), 1)), 2)</f>
        <v>14.55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159.74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4</v>
      </c>
      <c r="G40" s="14">
        <f ca="1">ROUND(SUM(INDIRECT(ADDRESS(ROW()+(-2), COLUMN()+(1), 1)),INDIRECT(ADDRESS(ROW()+(-12), COLUMN()+(1), 1)),INDIRECT(ADDRESS(ROW()+(-17), COLUMN()+(1), 1))), 2)</f>
        <v>1081</v>
      </c>
      <c r="H40" s="14">
        <f ca="1">ROUND(INDIRECT(ADDRESS(ROW()+(0), COLUMN()+(-2), 1))*INDIRECT(ADDRESS(ROW()+(0), COLUMN()+(-1), 1))/100, 2)</f>
        <v>43.24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1)),INDIRECT(ADDRESS(ROW()+(-13), COLUMN()+(0), 1)),INDIRECT(ADDRESS(ROW()+(-18), COLUMN()+(0), 1))), 2)</f>
        <v>1124.24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