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<sst xmlns="http://schemas.openxmlformats.org/spreadsheetml/2006/main" count="43" uniqueCount="43">
  <si>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</si>
  <si>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UAC010</t>
  </si>
  <si>
    <t xml:space="preserve">m</t>
  </si>
  <si>
    <t xml:space="preserve">Albañal enterrado.</t>
  </si>
  <si>
    <r>
      <rPr>
        <sz val="8.25"/>
        <color rgb="FF000000"/>
        <rFont val="Arial"/>
        <family val="2"/>
      </rPr>
      <t xml:space="preserve">Albañal enterrado en terreno no agresivo, de tubo de PVC liso, serie SN-4, rigidez anular nominal 4 kN/m², de 160 mm de diámetro exterior. El precio incluye los equipos y la maquinaria necesarios para el desplazamiento y la disposición en obra de los elementos, pero no incluye la excavación ni el relleno principal.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</si>
  <si>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</si>
  <si>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</si>
  <si>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</si>
  <si>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</si>
  <si>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</si>
  <si>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</si>
  <si>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</si>
  <si>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mt11tpb020l</t>
  </si>
  <si>
    <t xml:space="preserve">m</t>
  </si>
  <si>
    <t xml:space="preserve">Tubo de PVC liso, para saneamiento enterrado sin presión, serie SN-4, rigidez anular nominal 4 kN/m², de 160 mm de diámetro exterior y 3,9 mm de espesor, incluso juntas de goma.</t>
  </si>
  <si>
    <t xml:space="preserve">mt11ade100a</t>
  </si>
  <si>
    <t xml:space="preserve">kg</t>
  </si>
  <si>
    <t xml:space="preserve">Lubricante para unión mediante junta elástica de tubos y accesorios.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</si>
  <si>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</si>
  <si>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</si>
  <si>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</si>
  <si>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</si>
  <si>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Equipo y herramienta</t>
  </si>
  <si>
    <t xml:space="preserve">mq01ret020b</t>
  </si>
  <si>
    <t xml:space="preserve">h</t>
  </si>
  <si>
    <t xml:space="preserve">Retrocargadora sobre ruedas, de 70 kW.</t>
  </si>
  <si>
    <t xml:space="preserve">mq02rop020</t>
  </si>
  <si>
    <t xml:space="preserve">h</t>
  </si>
  <si>
    <t xml:space="preserve">Pisón vibrante de guiado manual, de 80 kg, con placa de 30x30 cm, tipo rana.</t>
  </si>
  <si>
    <t xml:space="preserve">Subtotal equipo y herramienta: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</si>
  <si>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</si>
  <si>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</si>
  <si>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</si>
  <si>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</si>
  <si>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</si>
  <si>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</si>
  <si>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Ayudante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</si>
  <si>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</si>
  <si>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</si>
  <si>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</si>
  <si>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</si>
  <si>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$ 13,90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</si>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</sst>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6.12" customWidth="1"/>
    <col min="5" max="5" width="68.34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239.56</v>
      </c>
      <c r="H10" s="12">
        <f ca="1">ROUND(INDIRECT(ADDRESS(ROW()+(0), COLUMN()+(-2), 1))*INDIRECT(ADDRESS(ROW()+(0), COLUMN()+(-1), 1)), 2)</f>
        <v>251.54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0.003</v>
      </c>
      <c r="G11" s="12">
        <v>390.19</v>
      </c>
      <c r="H11" s="12">
        <f ca="1">ROUND(INDIRECT(ADDRESS(ROW()+(0), COLUMN()+(-2), 1))*INDIRECT(ADDRESS(ROW()+(0), COLUMN()+(-1), 1)), 2)</f>
        <v>1.17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0.294</v>
      </c>
      <c r="G12" s="14">
        <v>248.44</v>
      </c>
      <c r="H12" s="14">
        <f ca="1">ROUND(INDIRECT(ADDRESS(ROW()+(0), COLUMN()+(-2), 1))*INDIRECT(ADDRESS(ROW()+(0), COLUMN()+(-1), 1)), 2)</f>
        <v>73.04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325.75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0.031</v>
      </c>
      <c r="G15" s="12">
        <v>633.35</v>
      </c>
      <c r="H15" s="12">
        <f ca="1">ROUND(INDIRECT(ADDRESS(ROW()+(0), COLUMN()+(-2), 1))*INDIRECT(ADDRESS(ROW()+(0), COLUMN()+(-1), 1)), 2)</f>
        <v>19.63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0.22</v>
      </c>
      <c r="G16" s="14">
        <v>60.7</v>
      </c>
      <c r="H16" s="14">
        <f ca="1">ROUND(INDIRECT(ADDRESS(ROW()+(0), COLUMN()+(-2), 1))*INDIRECT(ADDRESS(ROW()+(0), COLUMN()+(-1), 1)), 2)</f>
        <v>13.35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32.98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0.194</v>
      </c>
      <c r="G19" s="12">
        <v>121.97</v>
      </c>
      <c r="H19" s="12">
        <f ca="1">ROUND(INDIRECT(ADDRESS(ROW()+(0), COLUMN()+(-2), 1))*INDIRECT(ADDRESS(ROW()+(0), COLUMN()+(-1), 1)), 2)</f>
        <v>23.66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0.093</v>
      </c>
      <c r="G20" s="14">
        <v>74.26</v>
      </c>
      <c r="H20" s="14">
        <f ca="1">ROUND(INDIRECT(ADDRESS(ROW()+(0), COLUMN()+(-2), 1))*INDIRECT(ADDRESS(ROW()+(0), COLUMN()+(-1), 1)), 2)</f>
        <v>6.91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30.57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1)),INDIRECT(ADDRESS(ROW()+(-10), COLUMN()+(1), 1))), 2)</f>
        <v>389.3</v>
      </c>
      <c r="H23" s="14">
        <f ca="1">ROUND(INDIRECT(ADDRESS(ROW()+(0), COLUMN()+(-2), 1))*INDIRECT(ADDRESS(ROW()+(0), COLUMN()+(-1), 1))/100, 2)</f>
        <v>7.79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1)),INDIRECT(ADDRESS(ROW()+(-11), COLUMN()+(0), 1))), 2)</f>
        <v>397.09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