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<sst xmlns="http://schemas.openxmlformats.org/spreadsheetml/2006/main" count="41" uniqueCount="41">
  <si>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</si>
  <si>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</si>
  <si>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</si>
  <si>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Falso plafón reticular de placas de lana de roca.</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</si>
  <si>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2400x600x20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</si>
  <si>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</si>
  <si>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</si>
  <si>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</si>
  <si>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</si>
  <si>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</si>
  <si>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</si>
  <si>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mt12pag010s</t>
  </si>
  <si>
    <t xml:space="preserve">m²</t>
  </si>
  <si>
    <t xml:space="preserve">Panel acústico autoportante de lana mineral, de resistencia térmica 0,53 m²K/W, Euroclase A1 de reacción al fuego, compuesto por módulos de 2400x600x20 mm, con la aparente revestida con un velo mineral, acabado liso en color blanco con canto recto para perfilería vista T 24.</t>
  </si>
  <si>
    <t xml:space="preserve">mt12pfr010a</t>
  </si>
  <si>
    <t xml:space="preserve">m</t>
  </si>
  <si>
    <t xml:space="preserve">Perfil primario en T de 24x38x3600 mm, de acero galvanizado laminado, con la aparente revestida con una lámina de aluminio acabado lacado en color blanco.</t>
  </si>
  <si>
    <t xml:space="preserve">mt12pfr010g</t>
  </si>
  <si>
    <t xml:space="preserve">m</t>
  </si>
  <si>
    <t xml:space="preserve">Perfil secundario en T de 24x38x600 mm, de acero galvanizado laminado, con la aparente revestida con una lámina de aluminio acabado lacado en color blanco.</t>
  </si>
  <si>
    <t xml:space="preserve">mt12pfr010j</t>
  </si>
  <si>
    <t xml:space="preserve">m</t>
  </si>
  <si>
    <t xml:space="preserve">Perfil angular en L de 24x24x3000 mm, de acero galvanizado laminado, con la aparente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</si>
  <si>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</si>
  <si>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</si>
  <si>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</si>
  <si>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</si>
  <si>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</si>
  <si>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plafones registrables.</t>
  </si>
  <si>
    <t xml:space="preserve">mo015</t>
  </si>
  <si>
    <t xml:space="preserve">h</t>
  </si>
  <si>
    <t xml:space="preserve">Oficial de primera montador de falsos plafones.</t>
  </si>
  <si>
    <t xml:space="preserve">mo082</t>
  </si>
  <si>
    <t xml:space="preserve">h</t>
  </si>
  <si>
    <t xml:space="preserve">Ayudante montador de falsos plafones.</t>
  </si>
  <si>
    <t xml:space="preserve">%</t>
  </si>
  <si>
    <t xml:space="preserve">Medios auxiliares</t>
  </si>
  <si>
    <t xml:space="preserve">%</t>
  </si>
  <si>
    <t xml:space="preserve">Costes indirectos</t>
  </si>
  <si>
    <t xml:space="preserve">Coste de mantenimiento decenal: $ 162,01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</si>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</sst>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2.75" customWidth="1"/>
    <col min="6" max="6" width="6.41" customWidth="1"/>
    <col min="7" max="7" width="4.66" customWidth="1"/>
    <col min="8" max="8" width="8.01" customWidth="1"/>
    <col min="9" max="9" width="0.87" customWidth="1"/>
    <col min="10" max="10" width="7.14"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515.550000</v>
      </c>
      <c r="H8" s="16"/>
      <c r="I8" s="16"/>
      <c r="J8" s="16">
        <f ca="1">ROUND(INDIRECT(ADDRESS(ROW()+(0), COLUMN()+(-4), 1))*INDIRECT(ADDRESS(ROW()+(0), COLUMN()+(-3), 1)), 2)</f>
        <v>541.330000</v>
      </c>
      <c r="K8" s="16"/>
    </row>
    <row r="9" spans="1:11" ht="31.20" thickBot="1" customHeight="1">
      <c r="A9" s="17" t="s">
        <v>14</v>
      </c>
      <c r="B9" s="18" t="s">
        <v>15</v>
      </c>
      <c r="C9" s="18"/>
      <c r="D9" s="17" t="s">
        <v>16</v>
      </c>
      <c r="E9" s="17"/>
      <c r="F9" s="19">
        <v>0.700000</v>
      </c>
      <c r="G9" s="20">
        <v>14.640000</v>
      </c>
      <c r="H9" s="20"/>
      <c r="I9" s="20"/>
      <c r="J9" s="20">
        <f ca="1">ROUND(INDIRECT(ADDRESS(ROW()+(0), COLUMN()+(-4), 1))*INDIRECT(ADDRESS(ROW()+(0), COLUMN()+(-3), 1)), 2)</f>
        <v>10.250000</v>
      </c>
      <c r="K9" s="20"/>
    </row>
    <row r="10" spans="1:11" ht="31.20" thickBot="1" customHeight="1">
      <c r="A10" s="17" t="s">
        <v>17</v>
      </c>
      <c r="B10" s="18" t="s">
        <v>18</v>
      </c>
      <c r="C10" s="18"/>
      <c r="D10" s="17" t="s">
        <v>19</v>
      </c>
      <c r="E10" s="17"/>
      <c r="F10" s="19">
        <v>0.400000</v>
      </c>
      <c r="G10" s="20">
        <v>14.640000</v>
      </c>
      <c r="H10" s="20"/>
      <c r="I10" s="20"/>
      <c r="J10" s="20">
        <f ca="1">ROUND(INDIRECT(ADDRESS(ROW()+(0), COLUMN()+(-4), 1))*INDIRECT(ADDRESS(ROW()+(0), COLUMN()+(-3), 1)), 2)</f>
        <v>5.860000</v>
      </c>
      <c r="K10" s="20"/>
    </row>
    <row r="11" spans="1:11" ht="31.20" thickBot="1" customHeight="1">
      <c r="A11" s="17" t="s">
        <v>20</v>
      </c>
      <c r="B11" s="18" t="s">
        <v>21</v>
      </c>
      <c r="C11" s="18"/>
      <c r="D11" s="17" t="s">
        <v>22</v>
      </c>
      <c r="E11" s="17"/>
      <c r="F11" s="19">
        <v>0.400000</v>
      </c>
      <c r="G11" s="20">
        <v>11.910000</v>
      </c>
      <c r="H11" s="20"/>
      <c r="I11" s="20"/>
      <c r="J11" s="20">
        <f ca="1">ROUND(INDIRECT(ADDRESS(ROW()+(0), COLUMN()+(-4), 1))*INDIRECT(ADDRESS(ROW()+(0), COLUMN()+(-3), 1)), 2)</f>
        <v>4.760000</v>
      </c>
      <c r="K11" s="20"/>
    </row>
    <row r="12" spans="1:11" ht="12.00" thickBot="1" customHeight="1">
      <c r="A12" s="17" t="s">
        <v>23</v>
      </c>
      <c r="B12" s="18" t="s">
        <v>24</v>
      </c>
      <c r="C12" s="18"/>
      <c r="D12" s="17" t="s">
        <v>25</v>
      </c>
      <c r="E12" s="17"/>
      <c r="F12" s="19">
        <v>2.000000</v>
      </c>
      <c r="G12" s="20">
        <v>5.350000</v>
      </c>
      <c r="H12" s="20"/>
      <c r="I12" s="20"/>
      <c r="J12" s="20">
        <f ca="1">ROUND(INDIRECT(ADDRESS(ROW()+(0), COLUMN()+(-4), 1))*INDIRECT(ADDRESS(ROW()+(0), COLUMN()+(-3), 1)), 2)</f>
        <v>10.700000</v>
      </c>
      <c r="K12" s="20"/>
    </row>
    <row r="13" spans="1:11" ht="12.00" thickBot="1" customHeight="1">
      <c r="A13" s="17" t="s">
        <v>26</v>
      </c>
      <c r="B13" s="18" t="s">
        <v>27</v>
      </c>
      <c r="C13" s="18"/>
      <c r="D13" s="17" t="s">
        <v>28</v>
      </c>
      <c r="E13" s="17"/>
      <c r="F13" s="19">
        <v>1.000000</v>
      </c>
      <c r="G13" s="20">
        <v>26.940000</v>
      </c>
      <c r="H13" s="20"/>
      <c r="I13" s="20"/>
      <c r="J13" s="20">
        <f ca="1">ROUND(INDIRECT(ADDRESS(ROW()+(0), COLUMN()+(-4), 1))*INDIRECT(ADDRESS(ROW()+(0), COLUMN()+(-3), 1)), 2)</f>
        <v>26.940000</v>
      </c>
      <c r="K13" s="20"/>
    </row>
    <row r="14" spans="1:11" ht="12.00" thickBot="1" customHeight="1">
      <c r="A14" s="17" t="s">
        <v>29</v>
      </c>
      <c r="B14" s="18" t="s">
        <v>30</v>
      </c>
      <c r="C14" s="18"/>
      <c r="D14" s="17" t="s">
        <v>31</v>
      </c>
      <c r="E14" s="17"/>
      <c r="F14" s="19">
        <v>0.287000</v>
      </c>
      <c r="G14" s="20">
        <v>39.250000</v>
      </c>
      <c r="H14" s="20"/>
      <c r="I14" s="20"/>
      <c r="J14" s="20">
        <f ca="1">ROUND(INDIRECT(ADDRESS(ROW()+(0), COLUMN()+(-4), 1))*INDIRECT(ADDRESS(ROW()+(0), COLUMN()+(-3), 1)), 2)</f>
        <v>11.260000</v>
      </c>
      <c r="K14" s="20"/>
    </row>
    <row r="15" spans="1:11" ht="12.00" thickBot="1" customHeight="1">
      <c r="A15" s="17" t="s">
        <v>32</v>
      </c>
      <c r="B15" s="21" t="s">
        <v>33</v>
      </c>
      <c r="C15" s="21"/>
      <c r="D15" s="22" t="s">
        <v>34</v>
      </c>
      <c r="E15" s="22"/>
      <c r="F15" s="23">
        <v>0.287000</v>
      </c>
      <c r="G15" s="24">
        <v>19.970000</v>
      </c>
      <c r="H15" s="24"/>
      <c r="I15" s="24"/>
      <c r="J15" s="24">
        <f ca="1">ROUND(INDIRECT(ADDRESS(ROW()+(0), COLUMN()+(-4), 1))*INDIRECT(ADDRESS(ROW()+(0), COLUMN()+(-3), 1)), 2)</f>
        <v>5.730000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616.830000</v>
      </c>
      <c r="H16" s="16"/>
      <c r="I16" s="16"/>
      <c r="J16" s="16">
        <f ca="1">ROUND(INDIRECT(ADDRESS(ROW()+(0), COLUMN()+(-4), 1))*INDIRECT(ADDRESS(ROW()+(0), COLUMN()+(-3), 1))/100, 2)</f>
        <v>12.340000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629.170000</v>
      </c>
      <c r="H17" s="24"/>
      <c r="I17" s="24"/>
      <c r="J17" s="24">
        <f ca="1">ROUND(INDIRECT(ADDRESS(ROW()+(0), COLUMN()+(-4), 1))*INDIRECT(ADDRESS(ROW()+(0), COLUMN()+(-3), 1))/100, 2)</f>
        <v>18.880000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648.050000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