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<sst xmlns="http://schemas.openxmlformats.org/spreadsheetml/2006/main" count="80" uniqueCount="80">
  <si>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</si>
  <si>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RTE016</t>
  </si>
  <si>
    <t xml:space="preserve">m²</t>
  </si>
  <si>
    <t xml:space="preserve">Falso plafón continuo de placas de cemento, sistema "KNAUF".</t>
  </si>
  <si>
    <r>
      <rPr>
        <sz val="7.80"/>
        <color rgb="FF000000"/>
        <rFont val="A"/>
        <family val="2"/>
      </rPr>
      <t xml:space="preserve">Falso plafón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D282b.es "KNAUF" suspendido con estructura metálica (12,5+27+27), formado por una placa de cemento Portland Aquapanel Outdoor "KNAUF", acabado con mortero Aquapanel, color blanco y pintura GRC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</si>
  <si>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</si>
  <si>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</si>
  <si>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</si>
  <si>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</si>
  <si>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</si>
  <si>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</si>
  <si>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</si>
  <si>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</si>
  <si>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</si>
  <si>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mt12pck020b</t>
  </si>
  <si>
    <t xml:space="preserve">m</t>
  </si>
  <si>
    <t xml:space="preserve">Banda acústica de dilatación "KNAUF" de 50 mm de anchura.</t>
  </si>
  <si>
    <t xml:space="preserve">mt12psg220</t>
  </si>
  <si>
    <t xml:space="preserve">Ud</t>
  </si>
  <si>
    <t xml:space="preserve">Fijación compuesta por taquete y tornillo 5x27.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</si>
  <si>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</si>
  <si>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</si>
  <si>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</si>
  <si>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</si>
  <si>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</si>
  <si>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</si>
  <si>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mt12pek050a</t>
  </si>
  <si>
    <t xml:space="preserve">Ud</t>
  </si>
  <si>
    <t xml:space="preserve">Cuelgue Nonius "KNAUF", para falsos plafones suspendidos.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</si>
  <si>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</si>
  <si>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</si>
  <si>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</si>
  <si>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</si>
  <si>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</si>
  <si>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</si>
  <si>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</si>
  <si>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</si>
  <si>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</si>
  <si>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</si>
  <si>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</si>
  <si>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</si>
  <si>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</si>
  <si>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</si>
  <si>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</si>
  <si>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mt12ptk010ci</t>
  </si>
  <si>
    <t xml:space="preserve">Ud</t>
  </si>
  <si>
    <t xml:space="preserve">Tornillo autoperforante TN "KNAUF" 4,2x70.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</si>
  <si>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</si>
  <si>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</si>
  <si>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</si>
  <si>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</si>
  <si>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</si>
  <si>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</si>
  <si>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mt12pak085</t>
  </si>
  <si>
    <t xml:space="preserve">l</t>
  </si>
  <si>
    <t xml:space="preserve">Imprimación incolora al siloxano GRC "KNAUF".</t>
  </si>
  <si>
    <t xml:space="preserve">mt12pak095a</t>
  </si>
  <si>
    <t xml:space="preserve">kg</t>
  </si>
  <si>
    <t xml:space="preserve">Pasta Aquapanel Q4 Finish "KNAUF", acabado liso, color blanco, para tratamiento de juntas y plastecido superficial de placas.</t>
  </si>
  <si>
    <t xml:space="preserve">mt12pak090a</t>
  </si>
  <si>
    <t xml:space="preserve">kg</t>
  </si>
  <si>
    <t xml:space="preserve">Mortero superficial Aquapanel "KNAUF", color blanco.</t>
  </si>
  <si>
    <t xml:space="preserve">mt12pak100a</t>
  </si>
  <si>
    <t xml:space="preserve">m²</t>
  </si>
  <si>
    <t xml:space="preserve">Malla superficial Aquapanel Outdoor "KNAUF" de fibra de vidrio, color blanco.</t>
  </si>
  <si>
    <t xml:space="preserve">mt12pak140</t>
  </si>
  <si>
    <t xml:space="preserve">l</t>
  </si>
  <si>
    <t xml:space="preserve">Pintura elástica al siloxano en base acuosa GRC "KNAUF", acabado liso, color a elegir.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</si>
  <si>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</si>
  <si>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</si>
  <si>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</si>
  <si>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</si>
  <si>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</si>
  <si>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</si>
  <si>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</si>
  <si>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</si>
  <si>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</si>
  <si>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</si>
  <si>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$ 322,19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</si>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</sst>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0.93" customWidth="1"/>
    <col min="7" max="7" width="4.66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23.920000</v>
      </c>
      <c r="J8" s="16">
        <f ca="1">ROUND(INDIRECT(ADDRESS(ROW()+(0), COLUMN()+(-3), 1))*INDIRECT(ADDRESS(ROW()+(0), COLUMN()+(-1), 1)), 2)</f>
        <v>9.570000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4.640000</v>
      </c>
      <c r="J9" s="20">
        <f ca="1">ROUND(INDIRECT(ADDRESS(ROW()+(0), COLUMN()+(-3), 1))*INDIRECT(ADDRESS(ROW()+(0), COLUMN()+(-1), 1)), 2)</f>
        <v>1.860000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2.300000</v>
      </c>
      <c r="H10" s="19"/>
      <c r="I10" s="20">
        <v>1.080000</v>
      </c>
      <c r="J10" s="20">
        <f ca="1">ROUND(INDIRECT(ADDRESS(ROW()+(0), COLUMN()+(-3), 1))*INDIRECT(ADDRESS(ROW()+(0), COLUMN()+(-1), 1)), 2)</f>
        <v>2.480000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19"/>
      <c r="I11" s="20">
        <v>17.240000</v>
      </c>
      <c r="J11" s="20">
        <f ca="1">ROUND(INDIRECT(ADDRESS(ROW()+(0), COLUMN()+(-3), 1))*INDIRECT(ADDRESS(ROW()+(0), COLUMN()+(-1), 1)), 2)</f>
        <v>25.860000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1.500000</v>
      </c>
      <c r="H12" s="19"/>
      <c r="I12" s="20">
        <v>2.310000</v>
      </c>
      <c r="J12" s="20">
        <f ca="1">ROUND(INDIRECT(ADDRESS(ROW()+(0), COLUMN()+(-3), 1))*INDIRECT(ADDRESS(ROW()+(0), COLUMN()+(-1), 1)), 2)</f>
        <v>3.470000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1.500000</v>
      </c>
      <c r="H13" s="19"/>
      <c r="I13" s="20">
        <v>14.090000</v>
      </c>
      <c r="J13" s="20">
        <f ca="1">ROUND(INDIRECT(ADDRESS(ROW()+(0), COLUMN()+(-3), 1))*INDIRECT(ADDRESS(ROW()+(0), COLUMN()+(-1), 1)), 2)</f>
        <v>21.140000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1.500000</v>
      </c>
      <c r="H14" s="19"/>
      <c r="I14" s="20">
        <v>0.760000</v>
      </c>
      <c r="J14" s="20">
        <f ca="1">ROUND(INDIRECT(ADDRESS(ROW()+(0), COLUMN()+(-3), 1))*INDIRECT(ADDRESS(ROW()+(0), COLUMN()+(-1), 1)), 2)</f>
        <v>1.140000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4.100000</v>
      </c>
      <c r="H15" s="19"/>
      <c r="I15" s="20">
        <v>27.440000</v>
      </c>
      <c r="J15" s="20">
        <f ca="1">ROUND(INDIRECT(ADDRESS(ROW()+(0), COLUMN()+(-3), 1))*INDIRECT(ADDRESS(ROW()+(0), COLUMN()+(-1), 1)), 2)</f>
        <v>112.500000</v>
      </c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0.800000</v>
      </c>
      <c r="H16" s="19"/>
      <c r="I16" s="20">
        <v>8.110000</v>
      </c>
      <c r="J16" s="20">
        <f ca="1">ROUND(INDIRECT(ADDRESS(ROW()+(0), COLUMN()+(-3), 1))*INDIRECT(ADDRESS(ROW()+(0), COLUMN()+(-1), 1)), 2)</f>
        <v>6.490000</v>
      </c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4.200000</v>
      </c>
      <c r="H17" s="19"/>
      <c r="I17" s="20">
        <v>10.030000</v>
      </c>
      <c r="J17" s="20">
        <f ca="1">ROUND(INDIRECT(ADDRESS(ROW()+(0), COLUMN()+(-3), 1))*INDIRECT(ADDRESS(ROW()+(0), COLUMN()+(-1), 1)), 2)</f>
        <v>42.130000</v>
      </c>
    </row>
    <row r="18" spans="1:10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1.030000</v>
      </c>
      <c r="H18" s="19"/>
      <c r="I18" s="20">
        <v>437.640000</v>
      </c>
      <c r="J18" s="20">
        <f ca="1">ROUND(INDIRECT(ADDRESS(ROW()+(0), COLUMN()+(-3), 1))*INDIRECT(ADDRESS(ROW()+(0), COLUMN()+(-1), 1)), 2)</f>
        <v>450.770000</v>
      </c>
    </row>
    <row r="19" spans="1:10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25.000000</v>
      </c>
      <c r="H19" s="19"/>
      <c r="I19" s="20">
        <v>1.210000</v>
      </c>
      <c r="J19" s="20">
        <f ca="1">ROUND(INDIRECT(ADDRESS(ROW()+(0), COLUMN()+(-3), 1))*INDIRECT(ADDRESS(ROW()+(0), COLUMN()+(-1), 1)), 2)</f>
        <v>30.250000</v>
      </c>
    </row>
    <row r="20" spans="1:10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45.930000</v>
      </c>
      <c r="J20" s="20">
        <f ca="1">ROUND(INDIRECT(ADDRESS(ROW()+(0), COLUMN()+(-3), 1))*INDIRECT(ADDRESS(ROW()+(0), COLUMN()+(-1), 1)), 2)</f>
        <v>27.560000</v>
      </c>
    </row>
    <row r="21" spans="1:10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9.440000</v>
      </c>
      <c r="J21" s="20">
        <f ca="1">ROUND(INDIRECT(ADDRESS(ROW()+(0), COLUMN()+(-3), 1))*INDIRECT(ADDRESS(ROW()+(0), COLUMN()+(-1), 1)), 2)</f>
        <v>19.820000</v>
      </c>
    </row>
    <row r="22" spans="1:10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0.200000</v>
      </c>
      <c r="H22" s="19"/>
      <c r="I22" s="20">
        <v>68.590000</v>
      </c>
      <c r="J22" s="20">
        <f ca="1">ROUND(INDIRECT(ADDRESS(ROW()+(0), COLUMN()+(-3), 1))*INDIRECT(ADDRESS(ROW()+(0), COLUMN()+(-1), 1)), 2)</f>
        <v>13.720000</v>
      </c>
    </row>
    <row r="23" spans="1:10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1.700000</v>
      </c>
      <c r="H23" s="19"/>
      <c r="I23" s="20">
        <v>60.230000</v>
      </c>
      <c r="J23" s="20">
        <f ca="1">ROUND(INDIRECT(ADDRESS(ROW()+(0), COLUMN()+(-3), 1))*INDIRECT(ADDRESS(ROW()+(0), COLUMN()+(-1), 1)), 2)</f>
        <v>102.390000</v>
      </c>
    </row>
    <row r="24" spans="1:10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6.000000</v>
      </c>
      <c r="H24" s="19"/>
      <c r="I24" s="20">
        <v>29.460000</v>
      </c>
      <c r="J24" s="20">
        <f ca="1">ROUND(INDIRECT(ADDRESS(ROW()+(0), COLUMN()+(-3), 1))*INDIRECT(ADDRESS(ROW()+(0), COLUMN()+(-1), 1)), 2)</f>
        <v>176.760000</v>
      </c>
    </row>
    <row r="25" spans="1:10" ht="21.6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1.100000</v>
      </c>
      <c r="H25" s="19"/>
      <c r="I25" s="20">
        <v>38.670000</v>
      </c>
      <c r="J25" s="20">
        <f ca="1">ROUND(INDIRECT(ADDRESS(ROW()+(0), COLUMN()+(-3), 1))*INDIRECT(ADDRESS(ROW()+(0), COLUMN()+(-1), 1)), 2)</f>
        <v>42.540000</v>
      </c>
    </row>
    <row r="26" spans="1:10" ht="21.6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4.000000</v>
      </c>
      <c r="H26" s="19"/>
      <c r="I26" s="20">
        <v>172.870000</v>
      </c>
      <c r="J26" s="20">
        <f ca="1">ROUND(INDIRECT(ADDRESS(ROW()+(0), COLUMN()+(-3), 1))*INDIRECT(ADDRESS(ROW()+(0), COLUMN()+(-1), 1)), 2)</f>
        <v>691.480000</v>
      </c>
    </row>
    <row r="27" spans="1:10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0.372000</v>
      </c>
      <c r="H27" s="19"/>
      <c r="I27" s="20">
        <v>39.250000</v>
      </c>
      <c r="J27" s="20">
        <f ca="1">ROUND(INDIRECT(ADDRESS(ROW()+(0), COLUMN()+(-3), 1))*INDIRECT(ADDRESS(ROW()+(0), COLUMN()+(-1), 1)), 2)</f>
        <v>14.600000</v>
      </c>
    </row>
    <row r="28" spans="1:10" ht="12.00" thickBot="1" customHeight="1">
      <c r="A28" s="17" t="s">
        <v>71</v>
      </c>
      <c r="B28" s="21" t="s">
        <v>72</v>
      </c>
      <c r="C28" s="22" t="s">
        <v>73</v>
      </c>
      <c r="D28" s="22"/>
      <c r="E28" s="22"/>
      <c r="F28" s="22"/>
      <c r="G28" s="23">
        <v>0.372000</v>
      </c>
      <c r="H28" s="23"/>
      <c r="I28" s="24">
        <v>19.970000</v>
      </c>
      <c r="J28" s="24">
        <f ca="1">ROUND(INDIRECT(ADDRESS(ROW()+(0), COLUMN()+(-3), 1))*INDIRECT(ADDRESS(ROW()+(0), COLUMN()+(-1), 1)), 2)</f>
        <v>7.430000</v>
      </c>
    </row>
    <row r="29" spans="1:10" ht="12.00" thickBot="1" customHeight="1">
      <c r="A29" s="17"/>
      <c r="B29" s="12" t="s">
        <v>74</v>
      </c>
      <c r="C29" s="10" t="s">
        <v>75</v>
      </c>
      <c r="D29" s="10"/>
      <c r="E29" s="10"/>
      <c r="F29" s="10"/>
      <c r="G29" s="14">
        <v>2.000000</v>
      </c>
      <c r="H29" s="14"/>
      <c r="I2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1803.960000</v>
      </c>
      <c r="J29" s="16">
        <f ca="1">ROUND(INDIRECT(ADDRESS(ROW()+(0), COLUMN()+(-3), 1))*INDIRECT(ADDRESS(ROW()+(0), COLUMN()+(-1), 1))/100, 2)</f>
        <v>36.080000</v>
      </c>
    </row>
    <row r="30" spans="1:10" ht="12.00" thickBot="1" customHeight="1">
      <c r="A30" s="22"/>
      <c r="B30" s="21" t="s">
        <v>76</v>
      </c>
      <c r="C30" s="22" t="s">
        <v>77</v>
      </c>
      <c r="D30" s="22"/>
      <c r="E30" s="22"/>
      <c r="F30" s="22"/>
      <c r="G30" s="23">
        <v>3.000000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1840.040000</v>
      </c>
      <c r="J30" s="24">
        <f ca="1">ROUND(INDIRECT(ADDRESS(ROW()+(0), COLUMN()+(-3), 1))*INDIRECT(ADDRESS(ROW()+(0), COLUMN()+(-1), 1))/100, 2)</f>
        <v>55.200000</v>
      </c>
    </row>
    <row r="31" spans="1:10" ht="12.00" thickBot="1" customHeight="1">
      <c r="A31" s="6" t="s">
        <v>78</v>
      </c>
      <c r="B31" s="7"/>
      <c r="C31" s="7"/>
      <c r="D31" s="7"/>
      <c r="E31" s="7"/>
      <c r="F31" s="7"/>
      <c r="G31" s="25"/>
      <c r="H31" s="25"/>
      <c r="I31" s="6" t="s">
        <v>79</v>
      </c>
      <c r="J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1895.240000</v>
      </c>
    </row>
  </sheetData>
  <mergeCells count="55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C28:F28"/>
    <mergeCell ref="G28:H28"/>
    <mergeCell ref="C29:F29"/>
    <mergeCell ref="G29:H29"/>
    <mergeCell ref="C30:F30"/>
    <mergeCell ref="G30:H30"/>
    <mergeCell ref="A31:F31"/>
    <mergeCell ref="G31:H31"/>
  </mergeCells>
  <pageMargins left="0.620079" right="0.472441" top="0.472441" bottom="0.472441" header="0.0" footer="0.0"/>
  <pageSetup paperSize="9" orientation="portrait"/>
  <rowBreaks count="0" manualBreakCount="0">
    </rowBreaks>
</worksheet>
</file>