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<sst xmlns="http://schemas.openxmlformats.org/spreadsheetml/2006/main" count="41" uniqueCount="41">
  <si>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</si>
  <si>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RTC019</t>
  </si>
  <si>
    <t xml:space="preserve">Ud</t>
  </si>
  <si>
    <t xml:space="preserve">Trampilla para falso plafón continuo de placas de yeso, sistema "PLACO".</t>
  </si>
  <si>
    <r>
      <rPr>
        <sz val="8.25"/>
        <color rgb="FF000000"/>
        <rFont val="Arial"/>
        <family val="2"/>
      </rPr>
      <t xml:space="preserve">Trampilla de registro Gyptone Access Quattro 47 "PLACO", de 600x600 mm, para falso plafón continuo de placas de yeso perforadas fonoabsorbentes Gyptone Continuo. El precio incluye la resolución de encuentros y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</si>
  <si>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</si>
  <si>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</si>
  <si>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</si>
  <si>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</si>
  <si>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</si>
  <si>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</si>
  <si>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</si>
  <si>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mt12plp010</t>
  </si>
  <si>
    <t xml:space="preserve">m</t>
  </si>
  <si>
    <t xml:space="preserve">Perfil metálico de acero galvanizado, F-530 "PLACO", fabricado mediante laminación en frío, de 3000 mm de longitud, 45x18 mm de sección y 0,6 mm de espesor, para la realización de lambrines y techos.</t>
  </si>
  <si>
    <t xml:space="preserve">mt12plt010c</t>
  </si>
  <si>
    <t xml:space="preserve">Ud</t>
  </si>
  <si>
    <t xml:space="preserve">Tornillo autorroscante TTPC 35 "PLACO", con cabeza de trompeta, de 35 mm de longitud, para instalación de placas de yeso sobre perfiles de espesor inferior a 6 mm.</t>
  </si>
  <si>
    <t xml:space="preserve">mt12pla020e</t>
  </si>
  <si>
    <t xml:space="preserve">Ud</t>
  </si>
  <si>
    <t xml:space="preserve">Trampilla de registro Gyptone Access Quattro 47 "PLACO", de 600x600 mm, formada por marco y tapa de 510x510 mm.</t>
  </si>
  <si>
    <t xml:space="preserve">mt12plm010a</t>
  </si>
  <si>
    <t xml:space="preserve">kg</t>
  </si>
  <si>
    <t xml:space="preserve">Pasta de secado en polvo SN "PLACO"; Euroclase A2-s1, d0 de reacción al fuego, rango de temperatura de trabajo de 5 a 30°C, para aplicación manual con cinta de juntas; para el tratamiento de las juntas de las placas de yeso.</t>
  </si>
  <si>
    <t xml:space="preserve">mt12plj010</t>
  </si>
  <si>
    <t xml:space="preserve">m</t>
  </si>
  <si>
    <t xml:space="preserve">Cinta microperforada de papel, "PLACO", para acabado de juntas de placas de yeso.</t>
  </si>
  <si>
    <t xml:space="preserve">Subtotal materiales:</t>
  </si>
  <si>
    <t xml:space="preserve">Mano de obra</t>
  </si>
  <si>
    <t xml:space="preserve">mo015</t>
  </si>
  <si>
    <t xml:space="preserve">h</t>
  </si>
  <si>
    <t xml:space="preserve">Oficial de primera montador de falsos plafones.</t>
  </si>
  <si>
    <t xml:space="preserve">mo082</t>
  </si>
  <si>
    <t xml:space="preserve">h</t>
  </si>
  <si>
    <t xml:space="preserve">Ayudante montador de falsos plafones.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</si>
  <si>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</si>
  <si>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</si>
  <si>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</si>
  <si>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</si>
  <si>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$ 491,17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</si>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</sst>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2.21" customWidth="1"/>
    <col min="4" max="4" width="5.44" customWidth="1"/>
    <col min="5" max="5" width="73.27" customWidth="1"/>
    <col min="6" max="6" width="11.22" customWidth="1"/>
    <col min="7" max="7" width="12.75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1.000000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1.200000</v>
      </c>
      <c r="G10" s="12">
        <v>25.710000</v>
      </c>
      <c r="H10" s="12">
        <f ca="1">ROUND(INDIRECT(ADDRESS(ROW()+(0), COLUMN()+(-2), 1))*INDIRECT(ADDRESS(ROW()+(0), COLUMN()+(-1), 1)), 2)</f>
        <v>30.850000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26.000000</v>
      </c>
      <c r="G11" s="12">
        <v>0.320000</v>
      </c>
      <c r="H11" s="12">
        <f ca="1">ROUND(INDIRECT(ADDRESS(ROW()+(0), COLUMN()+(-2), 1))*INDIRECT(ADDRESS(ROW()+(0), COLUMN()+(-1), 1)), 2)</f>
        <v>8.320000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1.000000</v>
      </c>
      <c r="G12" s="12">
        <v>2693.230000</v>
      </c>
      <c r="H12" s="12">
        <f ca="1">ROUND(INDIRECT(ADDRESS(ROW()+(0), COLUMN()+(-2), 1))*INDIRECT(ADDRESS(ROW()+(0), COLUMN()+(-1), 1)), 2)</f>
        <v>2693.230000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0.300000</v>
      </c>
      <c r="G13" s="12">
        <v>22.870000</v>
      </c>
      <c r="H13" s="12">
        <f ca="1">ROUND(INDIRECT(ADDRESS(ROW()+(0), COLUMN()+(-2), 1))*INDIRECT(ADDRESS(ROW()+(0), COLUMN()+(-1), 1)), 2)</f>
        <v>6.860000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1.200000</v>
      </c>
      <c r="G14" s="14">
        <v>0.850000</v>
      </c>
      <c r="H14" s="14">
        <f ca="1">ROUND(INDIRECT(ADDRESS(ROW()+(0), COLUMN()+(-2), 1))*INDIRECT(ADDRESS(ROW()+(0), COLUMN()+(-1), 1)), 2)</f>
        <v>1.020000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2740.280000</v>
      </c>
    </row>
    <row r="16" spans="1:8" ht="13.50" thickBot="1" customHeight="1">
      <c r="A16" s="15">
        <v>2.000000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0.885000</v>
      </c>
      <c r="G17" s="12">
        <v>80.580000</v>
      </c>
      <c r="H17" s="12">
        <f ca="1">ROUND(INDIRECT(ADDRESS(ROW()+(0), COLUMN()+(-2), 1))*INDIRECT(ADDRESS(ROW()+(0), COLUMN()+(-1), 1)), 2)</f>
        <v>71.310000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0.443000</v>
      </c>
      <c r="G18" s="14">
        <v>47.380000</v>
      </c>
      <c r="H18" s="14">
        <f ca="1">ROUND(INDIRECT(ADDRESS(ROW()+(0), COLUMN()+(-2), 1))*INDIRECT(ADDRESS(ROW()+(0), COLUMN()+(-1), 1)), 2)</f>
        <v>20.990000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92.300000</v>
      </c>
    </row>
    <row r="20" spans="1:8" ht="13.50" thickBot="1" customHeight="1">
      <c r="A20" s="15">
        <v>3.000000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2.000000</v>
      </c>
      <c r="G21" s="14">
        <f ca="1">ROUND(SUM(INDIRECT(ADDRESS(ROW()+(-2), COLUMN()+(1), 1)),INDIRECT(ADDRESS(ROW()+(-6), COLUMN()+(1), 1))), 2)</f>
        <v>2832.580000</v>
      </c>
      <c r="H21" s="14">
        <f ca="1">ROUND(INDIRECT(ADDRESS(ROW()+(0), COLUMN()+(-2), 1))*INDIRECT(ADDRESS(ROW()+(0), COLUMN()+(-1), 1))/100, 2)</f>
        <v>56.650000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2889.230000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